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CSERVER\Podaci\Infrastruktura\Zahijic 2018\01 2018 uredenje plaze JADRA\troškovnici\"/>
    </mc:Choice>
  </mc:AlternateContent>
  <bookViews>
    <workbookView xWindow="0" yWindow="0" windowWidth="24000" windowHeight="9735" tabRatio="956" activeTab="1"/>
  </bookViews>
  <sheets>
    <sheet name="OPCI I POSEBNI UVJETI" sheetId="9" r:id="rId1"/>
    <sheet name="TROŠKOVNIK" sheetId="8" r:id="rId2"/>
  </sheets>
  <definedNames>
    <definedName name="Gradjevina">#REF!</definedName>
    <definedName name="_xlnm.Print_Area" localSheetId="1">TROŠKOVNIK!$A$1:$E$304</definedName>
    <definedName name="Ponudjac">#REF!</definedName>
  </definedNames>
  <calcPr calcId="152511"/>
</workbook>
</file>

<file path=xl/calcChain.xml><?xml version="1.0" encoding="utf-8"?>
<calcChain xmlns="http://schemas.openxmlformats.org/spreadsheetml/2006/main">
  <c r="E267" i="8" l="1"/>
  <c r="E270" i="8" l="1"/>
  <c r="E153" i="8" l="1"/>
  <c r="E264" i="8" l="1"/>
  <c r="E252" i="8"/>
  <c r="E240" i="8"/>
  <c r="E227" i="8"/>
  <c r="E206" i="8"/>
  <c r="C273" i="8" l="1"/>
  <c r="E187" i="8"/>
  <c r="E76" i="8"/>
  <c r="E110" i="8" l="1"/>
  <c r="E124" i="8"/>
  <c r="C296" i="8" l="1"/>
  <c r="B273" i="8"/>
  <c r="B296" i="8" s="1"/>
  <c r="A273" i="8"/>
  <c r="A296" i="8" s="1"/>
  <c r="E140" i="8"/>
  <c r="E168" i="8"/>
  <c r="E95" i="8"/>
  <c r="E60" i="8"/>
  <c r="C255" i="8" l="1"/>
  <c r="A255" i="8" l="1"/>
  <c r="A294" i="8" s="1"/>
  <c r="B255" i="8"/>
  <c r="B294" i="8" s="1"/>
  <c r="C294" i="8" l="1"/>
  <c r="B20" i="8" l="1"/>
  <c r="B21" i="8"/>
  <c r="C299" i="8" l="1"/>
  <c r="C301" i="8" l="1"/>
  <c r="C304" i="8"/>
</calcChain>
</file>

<file path=xl/sharedStrings.xml><?xml version="1.0" encoding="utf-8"?>
<sst xmlns="http://schemas.openxmlformats.org/spreadsheetml/2006/main" count="90" uniqueCount="68">
  <si>
    <t xml:space="preserve">Investitor \ Naručitelj radova:                                                        </t>
  </si>
  <si>
    <t>Objekt \ Građevina:</t>
  </si>
  <si>
    <t>SVI RADOVI I MATERIJALI - UKUPNO:</t>
  </si>
  <si>
    <t>SVI RADOVI I MATERIJALI - SVEUKUPNO:</t>
  </si>
  <si>
    <t>OIB:</t>
  </si>
  <si>
    <t>REKAPITULACIJA</t>
  </si>
  <si>
    <t>PDV 25%:</t>
  </si>
  <si>
    <t>KOLIČINA</t>
  </si>
  <si>
    <t>Sadržaj:</t>
  </si>
  <si>
    <t xml:space="preserve">IZNOS (kn) </t>
  </si>
  <si>
    <t>CIJENA (kn)</t>
  </si>
  <si>
    <t>Datum:</t>
  </si>
  <si>
    <t>I</t>
  </si>
  <si>
    <t>II</t>
  </si>
  <si>
    <t>Grad Novalja</t>
  </si>
  <si>
    <t>53291 Novalja</t>
  </si>
  <si>
    <t>OSTALI RADOVI</t>
  </si>
  <si>
    <t>kompl</t>
  </si>
  <si>
    <t>Plaža Jadra-Stara Novalja</t>
  </si>
  <si>
    <t>URBANA OPREMA</t>
  </si>
  <si>
    <t>m'</t>
  </si>
  <si>
    <t xml:space="preserve"> TROŠKOVNIK</t>
  </si>
  <si>
    <t>A)</t>
  </si>
  <si>
    <t>B)</t>
  </si>
  <si>
    <t>informativne ploče sa pravilima ponašanja- postavlja se na plažu za pse</t>
  </si>
  <si>
    <t>Informativne ploče-postavlja se na glavnu plažu, plažu za pse</t>
  </si>
  <si>
    <t>C)</t>
  </si>
  <si>
    <t>Obračun po m' kompletno postavljene opreme</t>
  </si>
  <si>
    <t>informativne pločepostavlja se na plažu za nudiste. Na plaži na nudiste dodaje se još znak zabrane-zabranjeno fotografiranje.U stavku uključena informativna ploča i znak zabrane</t>
  </si>
  <si>
    <t>Jednakovrijedan proizvod:
________________________________________________________</t>
  </si>
  <si>
    <t>(potpis i pečat)</t>
  </si>
  <si>
    <t>Za ponuditelja / izvoditelja ovlaštena osoba:</t>
  </si>
  <si>
    <t>Ovim prihvaćamo gore navedene Opće i posebne uvjete:</t>
  </si>
  <si>
    <t xml:space="preserve">11. Obračun izvršenih radova vrši se u skladu s uvjetima i opisima ovog Troškovnika i ovjerenoj Građevinskoj knjizi. </t>
  </si>
  <si>
    <t>10. Opći i posebni uvjeti i Troškovnik su sastavni dijelovi Ugovora o građenju.</t>
  </si>
  <si>
    <t>9. Ni za koje radove neće se davati predujam, nego će se po ovjerenim situacijama plaćati svi izvršeni radovi.</t>
  </si>
  <si>
    <t xml:space="preserve">8. Tijekom izvođenja radova Izvoditelj je dužan odmah uklanjati sve uočene nedostatke o svom trošku, a nedostatke ustavljene zapisnikom nakon dovršenja radova, najviše 15 dana od dana pisanja zapisnika. Radovi se smatraju završenim tek kad su svi nedostaci uklonjeni. </t>
  </si>
  <si>
    <t xml:space="preserve">7. Izvoditelj snosi odgovornost za zaštitu na radu svojih radnika (i drugog osoblja koje radi u blizini) kao i odgovornost za uredne radne dozvole svojih radnika. </t>
  </si>
  <si>
    <t xml:space="preserve">5. U jediničnim cijenama uključeni su svi troškovi dobave, prijevoza,  kao i pripremno-završni radovi i čišćenje kako dnevno tako i završno. </t>
  </si>
  <si>
    <t>3. Sve radove po troškovniku  Izvoditelj je dužan izvoditi s radnicima stručnim i kvalificiranim za odgovarajuću vrstu rada koju izvode što će provjeravati Nadzor.</t>
  </si>
  <si>
    <t xml:space="preserve">2. Izvoditelj je dužan imenovati odgovornu osobu za svoje radove, koja je dužna biti na gradilištu za vrijeme trajanja radova i voditi građevinski dnevnik, dnevno dostupan Nadzoru. </t>
  </si>
  <si>
    <t xml:space="preserve">1. Izvoditelj je dužan sve radove izvesti stručno i kvalitetno, pridržavajući se svih dužnosti i obaveza iz Zakona o gradnji,važećih Hrvatskih normi, pravilnika, Tehničkih propisa, Zakona o zaštiti na radu, tehničke dokumentacije, uputa  investitora i nadzornog inženjera, te uvjeta Ugovora o građenju. </t>
  </si>
  <si>
    <t>OPĆI I POSEBNI UVJETI GRAĐENJA</t>
  </si>
  <si>
    <t xml:space="preserve">6. Prije davanja ponude po ovom Troškovniku svi ponuditelji, potencijalni izvoditelji dužni su se upoznati s lokacijama, načinom i mogućnosti pristupa,  i uvjetima rada, jer se zbog uvjeta rada i  lokacije se  neće  priznavati nikakve nadoplate, nepredviđeni radovi ili zakašnjenja u dovršenju radova. </t>
  </si>
  <si>
    <t>Nabava,doprema i montaža posude za pseći izmet,materijal pocinčani čelik, boja po izboru Investitora.Dimenzije 320x200x1200 mm, sa košom dolaze i vrećice, Montiranje na betonski temelj dimenzije 50x50.Temeljenje: standardno vijično na temeljnu ploču. Stavka obuhvaća sav potreban materijal, transport, prijenos, sidrenje, pričvršćivanje, prilagodbu mjestu ugradnje i drugo. Obračun po komadu montirane posude, u svemu po zahtjevu proizvođača opreme.</t>
  </si>
  <si>
    <t xml:space="preserve">4. Svi ugrađeni materijali po svojoj kakvoći i dimenzijama trebaju odgovarati propisima i standardima.  Izvoditelj u obvezi pribaviti Isprave o sukladnosti za sve materijale koji se ugrađuju. Izvođač je ubvezi provoditi kontrolu ugrađenog konstruktivnog materijala sukladno planu ispistivanja materijala prema projektu.   </t>
  </si>
  <si>
    <t>12. Zbrinjavanje otpada dužnost je izvođača radova.Trenutno  na otoku ne postoji službeni deponij</t>
  </si>
  <si>
    <t>Nabava, doprema i montaža osmatračnice za spasioce, konstrukcija se sastoji od četiri noge, svaka noga je izrađena od dva uparena "elipsa" aluminijska profila, zaštićeno zapečenim prahom,ograda podesta je izrađena od "elipsa" aluminijskih profila sa ispunom od aluminijskog kompozitnog panela,ljestve su izrađene od "elipsa" aluminijskih profila,podest je izrađen od laminiranog drveta, zaštićenog ekološkim bojama na bazi vode, pokrov je izrađen od aluminijskog kompozitnog panela.Osmatračnica se postavlja na prethodno betoniranoj armiranobetonskoj ploči. Minimalna dimenzija osmatračnice 110x110x435 cm, minimalna dimenzija ploče 150x200 cm. Osmatračnica je izrađena od aluminijskih i drvenih ploča. Sastavni dio osmatračnice su:ljestve, oprema za spašavanje, oprema za prvu pomoć te kutija sa lokotom u kojoj će se pohraniti oprema za spašavanje i oprema za prvu pomoć.  Stavka obuhvaća sav potreban materijal, transport, prijenos,  prilagodbu mjestu ugradnje i drugo. Obračun po komadu montirane osmatračnice u svemu po zahtjevu proizvođača opreme.</t>
  </si>
  <si>
    <t>Jednakovrijedan proizvod:
____________________________________________________</t>
  </si>
  <si>
    <t>Na slici  je prikazana klupa od proizvođača Alto krvavica. Nuditi se može jednakovrijedni proizvod drugog proizvođača.</t>
  </si>
  <si>
    <t xml:space="preserve"> Na slici je prikazana posuda za otpatke od proizvođača Alto krvavica. Nuditi se može jednakovrijedni proizvod drugog proizvođača.</t>
  </si>
  <si>
    <t xml:space="preserve"> Na slici je prikazana solarna ulična rasvjeta  koja je od proizvođača SolarShop,LED Integrirana ulična lampa 40W Sole. Nuditi se može jednakovrijedni proizvod drugog proizvođača.</t>
  </si>
  <si>
    <t xml:space="preserve"> Na slici je prikazan koš za pseći otpad  koji je od proizvođača Arta-zip,koš za pseći otpad toilekan vtog. Nuditi se može jednakovrijedni proizvod drugog proizvođača.</t>
  </si>
  <si>
    <t>Na slici je prikazan tuš od proizvođača Marex, tuš na kovanice ili žetone -INOX. Nuditi se može jednakovrijedni proizvod drugog proizvođača.</t>
  </si>
  <si>
    <t>Na slici je prikazana osmatračnica za spasioce   od proizvođača Vojtek,Tip 8892. Nuditi se može jednakovrijedni proizvod drugog izvođača.</t>
  </si>
  <si>
    <t>Nabava, doprema i  montaža informativnih ploča, postava na pocinčani stup dimenzije 300 cm, pričvršćivanje obujmicama . Ploče su dimenzije 60x40 cm izrađene od aluminija debljine 2 mm. Natpis na Ploči mora biti izrađena sa reflektirajućom folijom I klase. U stavku je uključeno i iskop rupe za temelj, betoniranje temelja, nabava,postava šipke i ploče;</t>
  </si>
  <si>
    <t>Nabava doprema i ugradnja  plutajuće zaštitne ograde za uređene plaže služi kako bi se vidljivo sa morske strane označio i ogradio akvatorij plaže  namjenjen kupačima, a sa ciljem postizanja njihove sigurnosti i zaštite od susreta sa brodicama i drugim plovilima. Postava plutajuće zaštitne sa plovcima dimenzija Ø 90x100 mm nanizanim na razmaku od 0,5 metara (dva plovka u jednom metru dužine).U stavku je  uključeno spojne i pričvrsne elemente te izrada betoskih blokova dimenzije 50x50(uteg) ,sidrenog konopa za sidreni blok, međusobno spajanje sekcija bove sidrenog konopa i betonskog bloka vrši se pomoću jednog "omega" gambeta veličine 10 i jednog običnog gambeta veličine 8. Svi spojni i pričvrsni elementi izrađeni su iz inox AISI 316 čelika otpornog na koroziju.</t>
  </si>
  <si>
    <t>Nabava,doprema i montaža klupe umjetni kamen.Materijal izradebetoni iumjetni kamen, dimenzije 200 x 40, težine cca 170 kg .Stavka obuhvaća  izrada temelja za klupu  te sav potreban materijal, transport, prijenos, sidrenje, pričvršćivanje, prilagodbu mjestu ugradnje i drugo. Obračun po komadu montirane klupe, u svemu po zahtjevu proizvođača opreme.</t>
  </si>
  <si>
    <t>Nabava, doprema i montaža putokaza mješovitog materijala, željezni pocinčani ili aluminijski stup kao nosač visine 250-300 cm i  metalni pano dim. ploče 250 x 700 mm.  Stavka obuhvaća, izradu temelje te potreban sav  materijal, transport, prijenos, sidrenje, pričvršćivanje, prilagodbu mjestu ugradnje i drugo. Ploča mora biti izrađena sa reflektirajućom folijom I klase. Tekst natpisa te  položaj putokaza  odredit će se naknadno. Obračun po komadu montiranog putokaza, u svemu po zahtjevu proizvođača opreme.</t>
  </si>
  <si>
    <t>Nabava,doprema i montaža informativne ploče mješovitog materijala. Baza beton imitacija  kamen, metalni pano. Dimenzije 500 x 1200cm.  Stavka obuhvaća sav potreban materijal, transport, prijenos, sidrenje, pričvršćivanje, prilagodbu mjestu ugradnje i drugo.Ploča mora biti izrađena sa reflektirajućom folijom I klase. Tekst natpisa te  položaj putokaza  odredit će se naknadno. Obračun po komadu montirane informativne ploče, u svemu po zahtjevu proizvođača opreme.</t>
  </si>
  <si>
    <t>Nabava,doprema i montaža drvenih pergola. Dimenzije 6500 x 3000 x 2500 cm sa ugrađenim kopčama za hammock ležaljke. Stavka obuhvaća izradu temelja te sav potreban materijal, transport, prijenos, sidrenje (pocinčana stopica), pričvršćivanje, prilagodbu mjestu ugradnje i drugo.Drvena nosiva konstrukcija je od piljene  građe crnogorica II klase. Dimenzije presjeka drvene građe: stupovi 12x12 cm, podrožnice 10x12 cm, rogovi 10x12 cm na osnom razmaku 80 do 90 cm. Svi vidljivi dijelovi nosive konstrukcije se blanjaju i nonose 2 sloja lazure. U jediničnoj cijeni je uključen sav potreban rad oko spojeva i usidrenja, te sav rad na izradi i prijenosima. Obračun po komadu montirane pergole.</t>
  </si>
  <si>
    <t>Nabava,doprema i montaža posude za otpadke zapremnine 90 L , težina 130 kg, od umjetnog kamena ukrašenog sa obručom od inoxa, visina 70 cm, fi 42 . Stavka obuhvaća sav potreban materijal, transport, prijenos, sidrenje, pričvršćivanje, prilagodbu mjestu ugradnje i drugo. Obračun po komadu montirane posude, u svemu po zahtjevu proizvođača opreme.</t>
  </si>
  <si>
    <t>Nabava,doprema i montaža  inox solarnog tuša za plažu kovanice ili žetone sa svom pripadajućom opremom . Unutar kućišta nalazi se ugrađena baterija koja se napaja iz solarnog panela, stoga za instalaciju sustava za naplatu nije potrebno osigurati priključak električne energije. Tuš je u cijelosti izrađen od inox-a AISI 316 (A4 inox), materijala otpornog na koroziju pod utjecajem soli.   Dio ove stavke je  izrada betonska ploče dimenzije 150x150 debljiine 15 cm, napravljena u blagom padu, tuš se montira  na betonsku ploču. Stavka obuhvaća sav potreban materijal, transport, prijenos, sidrenje, pričvršćivanje, prilagodbu mjestu ugradnje i drugo. Obračun po komadu montiranog tuša, u svemu prema zahtjevu proizvođača opreme</t>
  </si>
  <si>
    <t>Nabava,doprema i montaža drvene svlačionice.  Dimenzije 2000 x 1500 x 2000cm.  Stavka obuhvaća  izradu temelja te sav potreban materijal, transport, prijenos, sidrenje, pričvršćivanje, prilagodbu mjestu ugradnje i drugo. Drvena nosiva konstrukcija je od piljene  građe crnogorica II klase. Dimenzije presjeka drvene građe: stupovi 12x12 cm, daska 24 mm. Svi vidljivi dijelovi nosive konstrukcije se blanjaju te nanosi 2 sloja lazure. U jediničnoj cijeni je uključen sav potreban rad oko spojeva i usidrenja, te sav rad na izradi i prijenosima. Obračun po komadu montirane svlačionice, u svemu po zahtjevu proizvođača opreme.</t>
  </si>
  <si>
    <t>Nabava,doprema i montaže solarne ulična rasvjeta kao STREET 40-SOLE 40W sa rasvjetnim stupom, stup visine 4-6 m, pocinčani čelik, Litij baterija 12,8V, 30Ah - vijek trajanja 6-10 godina,solarni panel snage 60W 18V SUNPOWER LED chip Epistar,vijek trajanja 50 000 h,Kut svjetlosti 120 stupnjeva, vrijeme punjenja baterija 6 sunčanih sati, t+radna temperatura of:-30,+70, temp svjetlost  6000 K, snaga 85-90lm/W. Stavka obuhvaća sav potreban materijal, transport, prijenos,  prilagodbu mjestu ugradnje i drugo. Obračun po komadu montiranog rasvjetnog stupa, u svemu po zahtjevu proizvođača opreme.</t>
  </si>
  <si>
    <t>Dobava, dostava, postava  eko wc-a. Dimenzija  123,00 cmx123,00 cm, visine 230 cm, zatvoreni spremnik otpadnih voda 250 L, oznaka za žena/muškarci i  zauzeto te mogućnost pričvrščivanja za podlogu protiv prevrtanja.Dio ove stavke je izrada AB ploče na koju se se postavlja  WC, dimezije ploče  za svaki wc su 150x150x20 cm.</t>
  </si>
  <si>
    <t xml:space="preserve">Nabava doprema i ugradnja spremnika vode od 5000 litara. U stavku je uključeno iskop kanala duljine do 100 m'širine 30 cm dubine 30 cm. Spremnik se ugrađuje na prethodno betoniranoj AB ploči debljina 20 cm. Dio ove stavke je izrada AB ploče, duljina i širina ploče proporcionalna je duljini i širini spremnika. </t>
  </si>
  <si>
    <t>Uređenje  i proširenje plaže Jadra u Staroj Novalji - komunalna/urbana oprema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</si>
</sst>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kn&quot;_-;\-* #,##0.00\ &quot;kn&quot;_-;_-* &quot;-&quot;??\ &quot;kn&quot;_-;_-@_-"/>
    <numFmt numFmtId="164" formatCode="_-&quot;kn&quot;\ * #,##0.00_-;\-&quot;kn&quot;\ * #,##0.00_-;_-&quot;kn&quot;\ * &quot;-&quot;??_-;_-@_-"/>
    <numFmt numFmtId="165" formatCode="_-* #,##0.00_-;\-* #,##0.00_-;_-* &quot;-&quot;??_-;_-@_-"/>
    <numFmt numFmtId="166" formatCode="_-* #,##0\ &quot;DM&quot;_-;\-* #,##0\ &quot;DM&quot;_-;_-* &quot;-&quot;\ &quot;DM&quot;_-;_-@_-"/>
    <numFmt numFmtId="167" formatCode="_-* #,##0.00\ &quot;DM&quot;_-;\-* #,##0.00\ &quot;DM&quot;_-;_-* &quot;-&quot;??\ &quot;DM&quot;_-;_-@_-"/>
    <numFmt numFmtId="168" formatCode="_-* #,##0.00\ &quot;Sk&quot;_-;\-* #,##0.00\ &quot;Sk&quot;_-;_-* &quot;-&quot;??\ &quot;Sk&quot;_-;_-@_-"/>
    <numFmt numFmtId="169" formatCode="_-* #,##0.00\ &quot;Kčs&quot;_-;\-* #,##0.00\ &quot;Kčs&quot;_-;_-* &quot;-&quot;??\ &quot;Kčs&quot;_-;_-@_-"/>
    <numFmt numFmtId="170" formatCode="_(&quot;$&quot;* #,##0.00_);_(&quot;$&quot;* \(#,##0.00\);_(&quot;$&quot;* &quot;-&quot;??_);_(@_)"/>
    <numFmt numFmtId="171" formatCode="[$-F800]dddd\,\ mmmm\ dd\,\ yyyy"/>
  </numFmts>
  <fonts count="38">
    <font>
      <sz val="10"/>
      <name val="Arial"/>
      <charset val="238"/>
    </font>
    <font>
      <sz val="10"/>
      <name val="Arial"/>
      <family val="2"/>
      <charset val="238"/>
    </font>
    <font>
      <sz val="10"/>
      <name val="Arial"/>
      <family val="2"/>
      <charset val="238"/>
    </font>
    <font>
      <sz val="8"/>
      <name val="Arial CE"/>
      <charset val="238"/>
    </font>
    <font>
      <sz val="11"/>
      <name val="Times New Roman CE"/>
    </font>
    <font>
      <sz val="10"/>
      <name val="Arial CE"/>
    </font>
    <font>
      <sz val="10"/>
      <name val="Times New Roman CE"/>
      <family val="1"/>
      <charset val="238"/>
    </font>
    <font>
      <sz val="10"/>
      <name val="MS Sans"/>
    </font>
    <font>
      <sz val="8"/>
      <name val="Arial"/>
      <family val="2"/>
      <charset val="238"/>
    </font>
    <font>
      <u/>
      <sz val="10"/>
      <color indexed="12"/>
      <name val="Arial"/>
      <family val="2"/>
      <charset val="238"/>
    </font>
    <font>
      <sz val="11"/>
      <name val="Century Gothic"/>
      <family val="2"/>
      <charset val="238"/>
    </font>
    <font>
      <sz val="10"/>
      <color indexed="10"/>
      <name val="Century Gothic"/>
      <family val="2"/>
      <charset val="238"/>
    </font>
    <font>
      <sz val="10"/>
      <name val="Century Gothic"/>
      <family val="2"/>
      <charset val="238"/>
    </font>
    <font>
      <b/>
      <sz val="10"/>
      <color indexed="10"/>
      <name val="Century Gothic"/>
      <family val="2"/>
      <charset val="238"/>
    </font>
    <font>
      <sz val="9"/>
      <name val="Century Gothic"/>
      <family val="2"/>
      <charset val="238"/>
    </font>
    <font>
      <b/>
      <sz val="10"/>
      <name val="Century Gothic"/>
      <family val="2"/>
      <charset val="238"/>
    </font>
    <font>
      <sz val="11"/>
      <color indexed="10"/>
      <name val="Century Gothic"/>
      <family val="2"/>
      <charset val="238"/>
    </font>
    <font>
      <b/>
      <sz val="11"/>
      <name val="Century Gothic"/>
      <family val="2"/>
      <charset val="238"/>
    </font>
    <font>
      <sz val="12"/>
      <name val="Century Gothic"/>
      <family val="2"/>
      <charset val="238"/>
    </font>
    <font>
      <sz val="7"/>
      <name val="Century Gothic"/>
      <family val="2"/>
      <charset val="238"/>
    </font>
    <font>
      <i/>
      <sz val="10"/>
      <name val="Century Gothic"/>
      <family val="2"/>
      <charset val="238"/>
    </font>
    <font>
      <sz val="10"/>
      <color indexed="16"/>
      <name val="Century Gothic"/>
      <family val="2"/>
      <charset val="238"/>
    </font>
    <font>
      <sz val="10"/>
      <color indexed="12"/>
      <name val="Century Gothic"/>
      <family val="2"/>
      <charset val="238"/>
    </font>
    <font>
      <sz val="22"/>
      <color indexed="10"/>
      <name val="Century Gothic"/>
      <family val="2"/>
      <charset val="238"/>
    </font>
    <font>
      <b/>
      <sz val="10"/>
      <color indexed="12"/>
      <name val="Century Gothic"/>
      <family val="2"/>
      <charset val="238"/>
    </font>
    <font>
      <b/>
      <sz val="10"/>
      <color indexed="16"/>
      <name val="Century Gothic"/>
      <family val="2"/>
      <charset val="238"/>
    </font>
    <font>
      <sz val="10"/>
      <name val="Arial"/>
      <family val="2"/>
      <charset val="238"/>
    </font>
    <font>
      <u/>
      <sz val="10"/>
      <color indexed="12"/>
      <name val="Arial"/>
      <family val="2"/>
      <charset val="238"/>
    </font>
    <font>
      <b/>
      <u/>
      <sz val="10"/>
      <color indexed="12"/>
      <name val="Arial"/>
      <family val="2"/>
      <charset val="238"/>
    </font>
    <font>
      <b/>
      <sz val="10"/>
      <color indexed="8"/>
      <name val="Arial"/>
      <family val="2"/>
      <charset val="238"/>
    </font>
    <font>
      <sz val="11"/>
      <name val="Cambria"/>
      <family val="2"/>
      <charset val="238"/>
      <scheme val="major"/>
    </font>
    <font>
      <sz val="11"/>
      <color rgb="FFFF0000"/>
      <name val="Cambria"/>
      <family val="2"/>
      <charset val="238"/>
      <scheme val="major"/>
    </font>
    <font>
      <sz val="11"/>
      <color theme="1"/>
      <name val="Cambria"/>
      <family val="2"/>
      <charset val="238"/>
      <scheme val="major"/>
    </font>
    <font>
      <b/>
      <sz val="11"/>
      <name val="Cambria"/>
      <family val="2"/>
      <charset val="238"/>
      <scheme val="major"/>
    </font>
    <font>
      <sz val="11"/>
      <name val="Cambria"/>
      <family val="1"/>
      <charset val="238"/>
      <scheme val="major"/>
    </font>
    <font>
      <b/>
      <u/>
      <sz val="11"/>
      <name val="Cambria"/>
      <family val="2"/>
      <charset val="238"/>
      <scheme val="major"/>
    </font>
    <font>
      <sz val="22"/>
      <name val="Century Gothic"/>
      <family val="2"/>
      <charset val="238"/>
    </font>
    <font>
      <b/>
      <sz val="10"/>
      <name val="Arial"/>
      <family val="2"/>
      <charset val="238"/>
    </font>
  </fonts>
  <fills count="2">
    <fill>
      <patternFill patternType="none"/>
    </fill>
    <fill>
      <patternFill patternType="gray125"/>
    </fill>
  </fills>
  <borders count="16">
    <border>
      <left/>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7">
    <xf numFmtId="171" fontId="0" fillId="0" borderId="0"/>
    <xf numFmtId="165" fontId="26" fillId="0" borderId="0" applyFont="0" applyFill="0" applyBorder="0" applyAlignment="0" applyProtection="0"/>
    <xf numFmtId="165" fontId="26" fillId="0" borderId="0" applyFont="0" applyFill="0" applyBorder="0" applyAlignment="0" applyProtection="0"/>
    <xf numFmtId="171" fontId="9" fillId="0" borderId="0" applyNumberFormat="0" applyFill="0" applyBorder="0" applyAlignment="0" applyProtection="0">
      <alignment vertical="top"/>
      <protection locked="0"/>
    </xf>
    <xf numFmtId="171" fontId="27" fillId="0" borderId="0" applyNumberFormat="0" applyFill="0" applyBorder="0" applyAlignment="0" applyProtection="0">
      <alignment vertical="top"/>
      <protection locked="0"/>
    </xf>
    <xf numFmtId="170" fontId="2" fillId="0" borderId="0" applyFont="0" applyFill="0" applyBorder="0" applyAlignment="0" applyProtection="0"/>
    <xf numFmtId="169" fontId="4" fillId="0" borderId="0" applyFont="0" applyFill="0" applyBorder="0" applyAlignment="0" applyProtection="0"/>
    <xf numFmtId="168" fontId="3" fillId="0" borderId="0" applyFont="0" applyFill="0" applyBorder="0" applyAlignment="0" applyProtection="0"/>
    <xf numFmtId="171" fontId="26" fillId="0" borderId="0"/>
    <xf numFmtId="171" fontId="5" fillId="0" borderId="0"/>
    <xf numFmtId="171" fontId="4" fillId="0" borderId="0"/>
    <xf numFmtId="171" fontId="6" fillId="0" borderId="0"/>
    <xf numFmtId="171" fontId="7" fillId="0" borderId="0"/>
    <xf numFmtId="166" fontId="2" fillId="0" borderId="0" applyFont="0" applyFill="0" applyBorder="0" applyAlignment="0" applyProtection="0"/>
    <xf numFmtId="167" fontId="2" fillId="0" borderId="0" applyFont="0" applyFill="0" applyBorder="0" applyAlignment="0" applyProtection="0"/>
    <xf numFmtId="171" fontId="1" fillId="0" borderId="0"/>
    <xf numFmtId="171" fontId="1" fillId="0" borderId="0"/>
    <xf numFmtId="171" fontId="1" fillId="0" borderId="0"/>
    <xf numFmtId="165" fontId="1" fillId="0" borderId="0" applyFont="0" applyFill="0" applyBorder="0" applyAlignment="0" applyProtection="0"/>
    <xf numFmtId="165" fontId="1" fillId="0" borderId="0" applyFont="0" applyFill="0" applyBorder="0" applyAlignment="0" applyProtection="0"/>
    <xf numFmtId="171" fontId="9" fillId="0" borderId="0" applyNumberFormat="0" applyFill="0" applyBorder="0" applyAlignment="0" applyProtection="0">
      <alignment vertical="top"/>
      <protection locked="0"/>
    </xf>
    <xf numFmtId="171"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9" fillId="0" borderId="0" applyNumberFormat="0" applyFill="0" applyBorder="0" applyAlignment="0" applyProtection="0">
      <alignment vertical="top"/>
      <protection locked="0"/>
    </xf>
    <xf numFmtId="0" fontId="1" fillId="0" borderId="0"/>
  </cellStyleXfs>
  <cellXfs count="161">
    <xf numFmtId="171" fontId="0" fillId="0" borderId="0" xfId="0"/>
    <xf numFmtId="4" fontId="0" fillId="0" borderId="0" xfId="0" applyNumberFormat="1" applyAlignment="1">
      <alignment horizontal="right" wrapText="1"/>
    </xf>
    <xf numFmtId="171" fontId="12" fillId="0" borderId="0" xfId="0" applyFont="1"/>
    <xf numFmtId="4" fontId="12" fillId="0" borderId="0" xfId="0" applyNumberFormat="1" applyFont="1" applyAlignment="1">
      <alignment horizontal="right" wrapText="1"/>
    </xf>
    <xf numFmtId="171" fontId="16" fillId="0" borderId="0" xfId="0" applyFont="1" applyAlignment="1">
      <alignment horizontal="center" vertical="center"/>
    </xf>
    <xf numFmtId="171" fontId="10" fillId="0" borderId="0" xfId="0" applyFont="1" applyBorder="1" applyAlignment="1">
      <alignment horizontal="left" vertical="center"/>
    </xf>
    <xf numFmtId="4" fontId="10" fillId="0" borderId="0" xfId="0" applyNumberFormat="1" applyFont="1" applyBorder="1" applyAlignment="1">
      <alignment horizontal="left" wrapText="1"/>
    </xf>
    <xf numFmtId="171" fontId="10" fillId="0" borderId="0" xfId="0" applyFont="1" applyBorder="1" applyAlignment="1">
      <alignment horizontal="left" wrapText="1"/>
    </xf>
    <xf numFmtId="171" fontId="10" fillId="0" borderId="0" xfId="0" applyNumberFormat="1" applyFont="1" applyBorder="1" applyAlignment="1">
      <alignment horizontal="center" vertical="center"/>
    </xf>
    <xf numFmtId="171" fontId="10" fillId="0" borderId="0" xfId="0" applyNumberFormat="1" applyFont="1" applyBorder="1" applyAlignment="1">
      <alignment horizontal="left" vertical="center"/>
    </xf>
    <xf numFmtId="171" fontId="12" fillId="0" borderId="0" xfId="0" applyFont="1" applyFill="1" applyAlignment="1">
      <alignment horizontal="justify" wrapText="1"/>
    </xf>
    <xf numFmtId="4" fontId="12" fillId="0" borderId="0" xfId="0" applyNumberFormat="1" applyFont="1" applyFill="1" applyAlignment="1">
      <alignment horizontal="right" vertical="center" wrapText="1"/>
    </xf>
    <xf numFmtId="171" fontId="12" fillId="0" borderId="0" xfId="0" applyFont="1" applyFill="1" applyAlignment="1">
      <alignment horizontal="justify" vertical="center"/>
    </xf>
    <xf numFmtId="4" fontId="12" fillId="0" borderId="0" xfId="0" applyNumberFormat="1" applyFont="1" applyAlignment="1">
      <alignment horizontal="center" wrapText="1"/>
    </xf>
    <xf numFmtId="4" fontId="20" fillId="0" borderId="0" xfId="0" applyNumberFormat="1" applyFont="1" applyAlignment="1">
      <alignment horizontal="right" wrapText="1"/>
    </xf>
    <xf numFmtId="171" fontId="12" fillId="0" borderId="0" xfId="0" applyFont="1" applyAlignment="1">
      <alignment horizontal="justify" wrapText="1"/>
    </xf>
    <xf numFmtId="4" fontId="12" fillId="0" borderId="0" xfId="0" applyNumberFormat="1" applyFont="1" applyFill="1" applyAlignment="1">
      <alignment horizontal="left" vertical="center" wrapText="1"/>
    </xf>
    <xf numFmtId="171" fontId="15" fillId="0" borderId="1" xfId="0" applyFont="1" applyFill="1" applyBorder="1" applyAlignment="1">
      <alignment horizontal="right" vertical="center" wrapText="1"/>
    </xf>
    <xf numFmtId="171" fontId="12" fillId="0" borderId="0" xfId="0" applyNumberFormat="1" applyFont="1" applyFill="1" applyBorder="1" applyAlignment="1">
      <alignment horizontal="right" wrapText="1"/>
    </xf>
    <xf numFmtId="171" fontId="12" fillId="0" borderId="0" xfId="0" applyFont="1" applyFill="1" applyBorder="1" applyAlignment="1">
      <alignment horizontal="right" vertical="center" wrapText="1"/>
    </xf>
    <xf numFmtId="164" fontId="15" fillId="0" borderId="0" xfId="0" applyNumberFormat="1" applyFont="1" applyFill="1" applyBorder="1" applyAlignment="1">
      <alignment horizontal="right" vertical="center" wrapText="1"/>
    </xf>
    <xf numFmtId="171" fontId="14" fillId="0" borderId="0" xfId="0" applyFont="1" applyAlignment="1">
      <alignment vertical="center"/>
    </xf>
    <xf numFmtId="4" fontId="14" fillId="0" borderId="0" xfId="0" applyNumberFormat="1" applyFont="1" applyAlignment="1">
      <alignment horizontal="right" vertical="center" wrapText="1"/>
    </xf>
    <xf numFmtId="171" fontId="14" fillId="0" borderId="0" xfId="0" applyFont="1" applyAlignment="1">
      <alignment horizontal="right" vertical="center"/>
    </xf>
    <xf numFmtId="49" fontId="14" fillId="0" borderId="0" xfId="0" applyNumberFormat="1" applyFont="1" applyAlignment="1">
      <alignment horizontal="right" vertical="center"/>
    </xf>
    <xf numFmtId="171" fontId="14" fillId="0" borderId="0" xfId="0" applyFont="1" applyAlignment="1">
      <alignment horizontal="center" vertical="center"/>
    </xf>
    <xf numFmtId="171" fontId="12" fillId="0" borderId="0" xfId="0" applyFont="1" applyBorder="1" applyAlignment="1">
      <alignment horizontal="right"/>
    </xf>
    <xf numFmtId="171" fontId="12" fillId="0" borderId="0" xfId="0" applyFont="1" applyAlignment="1"/>
    <xf numFmtId="171" fontId="17" fillId="0" borderId="0" xfId="0" applyNumberFormat="1" applyFont="1" applyBorder="1" applyAlignment="1">
      <alignment horizontal="left" wrapText="1"/>
    </xf>
    <xf numFmtId="171" fontId="10" fillId="0" borderId="0" xfId="0" applyNumberFormat="1" applyFont="1" applyBorder="1" applyAlignment="1">
      <alignment horizontal="right" wrapText="1"/>
    </xf>
    <xf numFmtId="171" fontId="17" fillId="0" borderId="0" xfId="0" applyNumberFormat="1" applyFont="1" applyBorder="1" applyAlignment="1">
      <alignment horizontal="left" vertical="center"/>
    </xf>
    <xf numFmtId="171" fontId="18" fillId="0" borderId="0" xfId="0" applyNumberFormat="1" applyFont="1" applyBorder="1" applyAlignment="1">
      <alignment horizontal="left" vertical="center" indent="1"/>
    </xf>
    <xf numFmtId="171" fontId="12" fillId="0" borderId="0" xfId="0" applyFont="1" applyFill="1" applyAlignment="1">
      <alignment horizontal="justify" wrapText="1"/>
    </xf>
    <xf numFmtId="171" fontId="12" fillId="0" borderId="0" xfId="0" applyFont="1" applyAlignment="1">
      <alignment horizontal="justify" wrapText="1"/>
    </xf>
    <xf numFmtId="171" fontId="14" fillId="0" borderId="0" xfId="0" applyNumberFormat="1" applyFont="1" applyAlignment="1">
      <alignment vertical="center"/>
    </xf>
    <xf numFmtId="171" fontId="12" fillId="0" borderId="0" xfId="0" applyNumberFormat="1" applyFont="1"/>
    <xf numFmtId="171" fontId="0" fillId="0" borderId="0" xfId="0" applyNumberFormat="1"/>
    <xf numFmtId="171" fontId="12" fillId="0" borderId="0" xfId="0" applyFont="1" applyFill="1" applyAlignment="1">
      <alignment horizontal="justify" wrapText="1"/>
    </xf>
    <xf numFmtId="171" fontId="12" fillId="0" borderId="0" xfId="0" applyFont="1" applyAlignment="1">
      <alignment horizontal="justify" wrapText="1"/>
    </xf>
    <xf numFmtId="171" fontId="12" fillId="0" borderId="0" xfId="0" applyNumberFormat="1" applyFont="1" applyFill="1" applyAlignment="1">
      <alignment horizontal="justify" wrapText="1"/>
    </xf>
    <xf numFmtId="171" fontId="12" fillId="0" borderId="0" xfId="0" applyNumberFormat="1" applyFont="1" applyAlignment="1"/>
    <xf numFmtId="171" fontId="12" fillId="0" borderId="0" xfId="0" applyNumberFormat="1" applyFont="1" applyAlignment="1">
      <alignment horizontal="justify" wrapText="1"/>
    </xf>
    <xf numFmtId="4" fontId="12" fillId="0" borderId="0" xfId="0" applyNumberFormat="1" applyFont="1" applyFill="1" applyAlignment="1">
      <alignment horizontal="center" vertical="top" wrapText="1"/>
    </xf>
    <xf numFmtId="4" fontId="20" fillId="0" borderId="0" xfId="0" applyNumberFormat="1" applyFont="1" applyFill="1" applyAlignment="1">
      <alignment horizontal="right" vertical="top" wrapText="1"/>
    </xf>
    <xf numFmtId="4" fontId="12" fillId="0" borderId="0" xfId="0" applyNumberFormat="1" applyFont="1" applyFill="1" applyAlignment="1">
      <alignment horizontal="right" vertical="top" wrapText="1"/>
    </xf>
    <xf numFmtId="171" fontId="12" fillId="0" borderId="0" xfId="0" applyNumberFormat="1" applyFont="1" applyFill="1" applyBorder="1" applyAlignment="1">
      <alignment horizontal="right" vertical="top" wrapText="1"/>
    </xf>
    <xf numFmtId="0" fontId="14" fillId="0" borderId="0" xfId="0" applyNumberFormat="1" applyFont="1" applyAlignment="1">
      <alignment vertical="center"/>
    </xf>
    <xf numFmtId="0" fontId="12" fillId="0" borderId="0" xfId="0" applyNumberFormat="1" applyFont="1"/>
    <xf numFmtId="0" fontId="0" fillId="0" borderId="0" xfId="0" applyNumberFormat="1"/>
    <xf numFmtId="0" fontId="15" fillId="0" borderId="0" xfId="0" applyNumberFormat="1" applyFont="1" applyFill="1" applyAlignment="1">
      <alignment horizontal="left" wrapText="1"/>
    </xf>
    <xf numFmtId="0" fontId="0" fillId="0" borderId="0" xfId="0" applyNumberFormat="1" applyAlignment="1">
      <alignment horizontal="right"/>
    </xf>
    <xf numFmtId="0" fontId="14" fillId="0" borderId="0" xfId="0" applyNumberFormat="1" applyFont="1" applyAlignment="1">
      <alignment horizontal="right" vertical="center"/>
    </xf>
    <xf numFmtId="0" fontId="12" fillId="0" borderId="0" xfId="0" applyNumberFormat="1" applyFont="1" applyAlignment="1">
      <alignment horizontal="right"/>
    </xf>
    <xf numFmtId="0" fontId="12" fillId="0" borderId="0" xfId="0" applyNumberFormat="1" applyFont="1" applyAlignment="1"/>
    <xf numFmtId="0" fontId="12" fillId="0" borderId="0" xfId="0" applyNumberFormat="1" applyFont="1" applyFill="1" applyAlignment="1">
      <alignment horizontal="justify" wrapText="1"/>
    </xf>
    <xf numFmtId="0" fontId="12" fillId="0" borderId="0" xfId="0" applyNumberFormat="1" applyFont="1" applyFill="1" applyAlignment="1">
      <alignment horizontal="right" wrapText="1"/>
    </xf>
    <xf numFmtId="0" fontId="22" fillId="0" borderId="0" xfId="0" applyNumberFormat="1" applyFont="1" applyFill="1" applyAlignment="1">
      <alignment horizontal="right" wrapText="1"/>
    </xf>
    <xf numFmtId="0" fontId="12" fillId="0" borderId="0" xfId="0" applyNumberFormat="1" applyFont="1" applyAlignment="1">
      <alignment horizontal="justify" wrapText="1"/>
    </xf>
    <xf numFmtId="0" fontId="12" fillId="0" borderId="0" xfId="0" applyNumberFormat="1" applyFont="1" applyAlignment="1">
      <alignment horizontal="right" wrapText="1"/>
    </xf>
    <xf numFmtId="0" fontId="15" fillId="0" borderId="0" xfId="0" applyNumberFormat="1" applyFont="1" applyAlignment="1">
      <alignment horizontal="right" wrapText="1"/>
    </xf>
    <xf numFmtId="0" fontId="15" fillId="0" borderId="0" xfId="0" applyNumberFormat="1" applyFont="1" applyAlignment="1">
      <alignment horizontal="justify" wrapText="1"/>
    </xf>
    <xf numFmtId="0" fontId="24" fillId="0" borderId="0" xfId="0" applyNumberFormat="1" applyFont="1" applyFill="1" applyAlignment="1">
      <alignment horizontal="right" wrapText="1"/>
    </xf>
    <xf numFmtId="0" fontId="25" fillId="0" borderId="0" xfId="0" applyNumberFormat="1" applyFont="1" applyFill="1" applyAlignment="1">
      <alignment horizontal="right" wrapText="1"/>
    </xf>
    <xf numFmtId="0" fontId="21" fillId="0" borderId="0" xfId="0" applyNumberFormat="1" applyFont="1" applyFill="1" applyAlignment="1">
      <alignment horizontal="justify" wrapText="1"/>
    </xf>
    <xf numFmtId="0" fontId="25" fillId="0" borderId="0" xfId="0" applyNumberFormat="1" applyFont="1" applyFill="1" applyAlignment="1">
      <alignment horizontal="justify" wrapText="1"/>
    </xf>
    <xf numFmtId="0" fontId="11" fillId="0" borderId="0" xfId="0" applyNumberFormat="1" applyFont="1" applyFill="1" applyAlignment="1">
      <alignment horizontal="right" wrapText="1"/>
    </xf>
    <xf numFmtId="0" fontId="12" fillId="0" borderId="0" xfId="0" applyNumberFormat="1" applyFont="1" applyFill="1" applyAlignment="1">
      <alignment horizontal="justify" wrapText="1"/>
    </xf>
    <xf numFmtId="4" fontId="12" fillId="0" borderId="0" xfId="0" applyNumberFormat="1" applyFont="1" applyFill="1" applyBorder="1" applyAlignment="1">
      <alignment horizontal="left" wrapText="1"/>
    </xf>
    <xf numFmtId="4" fontId="23" fillId="0" borderId="0" xfId="0" applyNumberFormat="1" applyFont="1" applyAlignment="1">
      <alignment horizontal="center" vertical="center" wrapText="1"/>
    </xf>
    <xf numFmtId="0" fontId="12" fillId="0" borderId="0" xfId="0" applyNumberFormat="1" applyFont="1"/>
    <xf numFmtId="171" fontId="12" fillId="0" borderId="0" xfId="0" applyFont="1"/>
    <xf numFmtId="171" fontId="12" fillId="0" borderId="0" xfId="0"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171" fontId="19" fillId="0" borderId="0" xfId="0" applyFont="1" applyFill="1" applyBorder="1" applyAlignment="1">
      <alignment horizontal="center" vertical="center" wrapText="1"/>
    </xf>
    <xf numFmtId="171" fontId="12" fillId="0" borderId="0" xfId="0" applyNumberFormat="1" applyFont="1" applyFill="1" applyBorder="1" applyAlignment="1">
      <alignment horizontal="left" vertical="top" wrapText="1"/>
    </xf>
    <xf numFmtId="0" fontId="12" fillId="0" borderId="0" xfId="0" applyNumberFormat="1" applyFont="1" applyAlignment="1">
      <alignment wrapText="1"/>
    </xf>
    <xf numFmtId="171" fontId="14" fillId="0" borderId="0" xfId="0" applyNumberFormat="1" applyFont="1" applyBorder="1" applyAlignment="1">
      <alignment horizontal="left" vertical="center"/>
    </xf>
    <xf numFmtId="171" fontId="10" fillId="0" borderId="0" xfId="0" applyNumberFormat="1" applyFont="1" applyBorder="1" applyAlignment="1">
      <alignment horizontal="left" wrapText="1" indent="4"/>
    </xf>
    <xf numFmtId="171" fontId="10" fillId="0" borderId="4" xfId="0" applyNumberFormat="1" applyFont="1" applyFill="1" applyBorder="1" applyAlignment="1">
      <alignment horizontal="left" vertical="center" wrapText="1" indent="4"/>
    </xf>
    <xf numFmtId="171" fontId="12" fillId="0" borderId="4" xfId="0"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171" fontId="19" fillId="0" borderId="4" xfId="0" applyFont="1" applyFill="1" applyBorder="1" applyAlignment="1">
      <alignment horizontal="center" vertical="center" wrapText="1"/>
    </xf>
    <xf numFmtId="0" fontId="12" fillId="0" borderId="0" xfId="0" applyNumberFormat="1" applyFont="1" applyFill="1" applyBorder="1" applyAlignment="1">
      <alignment horizontal="center" vertical="top" wrapText="1"/>
    </xf>
    <xf numFmtId="0" fontId="12" fillId="0" borderId="0" xfId="0" applyNumberFormat="1" applyFont="1" applyBorder="1" applyAlignment="1">
      <alignment horizontal="center" vertical="top"/>
    </xf>
    <xf numFmtId="0" fontId="12" fillId="0" borderId="0" xfId="0" applyNumberFormat="1" applyFont="1" applyFill="1" applyAlignment="1">
      <alignment horizontal="center" vertical="top" wrapText="1"/>
    </xf>
    <xf numFmtId="0" fontId="12" fillId="0" borderId="0" xfId="0" applyNumberFormat="1" applyFont="1" applyAlignment="1">
      <alignment horizontal="center" vertical="top" wrapText="1"/>
    </xf>
    <xf numFmtId="0" fontId="14" fillId="0" borderId="0" xfId="0" applyNumberFormat="1" applyFont="1" applyBorder="1" applyAlignment="1">
      <alignment horizontal="center" vertical="top"/>
    </xf>
    <xf numFmtId="0" fontId="14" fillId="0" borderId="0" xfId="0" applyNumberFormat="1" applyFont="1" applyAlignment="1">
      <alignment horizontal="center" vertical="top"/>
    </xf>
    <xf numFmtId="4" fontId="23" fillId="0" borderId="0" xfId="0" applyNumberFormat="1" applyFont="1" applyAlignment="1">
      <alignment horizontal="center" vertical="top" wrapText="1"/>
    </xf>
    <xf numFmtId="0" fontId="16" fillId="0" borderId="0" xfId="0" applyNumberFormat="1" applyFont="1" applyAlignment="1">
      <alignment horizontal="center" vertical="top"/>
    </xf>
    <xf numFmtId="0" fontId="10" fillId="0" borderId="0" xfId="0" applyNumberFormat="1" applyFont="1" applyBorder="1" applyAlignment="1">
      <alignment horizontal="center" vertical="top"/>
    </xf>
    <xf numFmtId="0" fontId="10" fillId="0" borderId="0" xfId="0" applyNumberFormat="1" applyFont="1" applyBorder="1" applyAlignment="1">
      <alignment horizontal="center" vertical="top" wrapText="1"/>
    </xf>
    <xf numFmtId="0" fontId="12" fillId="0" borderId="4" xfId="0" applyNumberFormat="1" applyFont="1" applyFill="1" applyBorder="1" applyAlignment="1">
      <alignment horizontal="center" vertical="top" wrapText="1"/>
    </xf>
    <xf numFmtId="0" fontId="15" fillId="0" borderId="2" xfId="0" applyNumberFormat="1" applyFont="1" applyFill="1" applyBorder="1" applyAlignment="1">
      <alignment horizontal="center" vertical="top" wrapText="1"/>
    </xf>
    <xf numFmtId="0" fontId="12" fillId="0" borderId="0" xfId="0" applyNumberFormat="1" applyFont="1" applyAlignment="1">
      <alignment horizontal="center" vertical="top"/>
    </xf>
    <xf numFmtId="0" fontId="0" fillId="0" borderId="0" xfId="0" applyNumberFormat="1" applyAlignment="1">
      <alignment horizontal="center" vertical="top"/>
    </xf>
    <xf numFmtId="44" fontId="12" fillId="0" borderId="0" xfId="0" applyNumberFormat="1" applyFont="1" applyFill="1" applyAlignment="1">
      <alignment horizontal="right" wrapText="1"/>
    </xf>
    <xf numFmtId="171" fontId="15" fillId="0" borderId="0" xfId="0" applyFont="1" applyFill="1" applyBorder="1" applyAlignment="1">
      <alignment horizontal="left" vertical="center" wrapText="1"/>
    </xf>
    <xf numFmtId="4" fontId="12" fillId="0" borderId="0" xfId="0" applyNumberFormat="1" applyFont="1" applyFill="1" applyAlignment="1">
      <alignment horizontal="right" wrapText="1"/>
    </xf>
    <xf numFmtId="171" fontId="12" fillId="0" borderId="0" xfId="0" applyNumberFormat="1" applyFont="1" applyFill="1" applyBorder="1" applyAlignment="1">
      <alignment horizontal="center" vertical="top"/>
    </xf>
    <xf numFmtId="171" fontId="12" fillId="0" borderId="0" xfId="0" applyFont="1" applyAlignment="1">
      <alignment horizontal="left" vertical="top" wrapText="1"/>
    </xf>
    <xf numFmtId="171" fontId="29" fillId="0" borderId="0" xfId="0" applyFont="1" applyAlignment="1">
      <alignment horizontal="justify" vertical="top" wrapText="1"/>
    </xf>
    <xf numFmtId="0" fontId="1" fillId="0" borderId="0" xfId="0" applyNumberFormat="1" applyFont="1" applyFill="1" applyBorder="1" applyAlignment="1">
      <alignment horizontal="justify" vertical="top" wrapText="1"/>
    </xf>
    <xf numFmtId="171" fontId="1" fillId="0" borderId="0" xfId="0" applyFont="1"/>
    <xf numFmtId="49" fontId="30" fillId="0" borderId="0" xfId="26" applyNumberFormat="1" applyFont="1"/>
    <xf numFmtId="49" fontId="30" fillId="0" borderId="0" xfId="26" applyNumberFormat="1" applyFont="1" applyAlignment="1">
      <alignment horizontal="left"/>
    </xf>
    <xf numFmtId="49" fontId="30" fillId="0" borderId="0" xfId="26" applyNumberFormat="1" applyFont="1" applyAlignment="1"/>
    <xf numFmtId="49" fontId="31" fillId="0" borderId="0" xfId="26" applyNumberFormat="1" applyFont="1"/>
    <xf numFmtId="49" fontId="30" fillId="0" borderId="0" xfId="26" applyNumberFormat="1" applyFont="1" applyAlignment="1">
      <alignment vertical="top" wrapText="1"/>
    </xf>
    <xf numFmtId="49" fontId="32" fillId="0" borderId="0" xfId="26" applyNumberFormat="1" applyFont="1" applyAlignment="1">
      <alignment vertical="top" wrapText="1"/>
    </xf>
    <xf numFmtId="49" fontId="33" fillId="0" borderId="0" xfId="26" applyNumberFormat="1" applyFont="1" applyAlignment="1">
      <alignment vertical="top" wrapText="1"/>
    </xf>
    <xf numFmtId="49" fontId="34" fillId="0" borderId="0" xfId="26" applyNumberFormat="1" applyFont="1" applyAlignment="1">
      <alignment vertical="top" wrapText="1"/>
    </xf>
    <xf numFmtId="49" fontId="35" fillId="0" borderId="0" xfId="26" applyNumberFormat="1" applyFont="1" applyAlignment="1">
      <alignment vertical="top" wrapText="1"/>
    </xf>
    <xf numFmtId="49" fontId="31" fillId="0" borderId="0" xfId="26" applyNumberFormat="1" applyFont="1" applyAlignment="1">
      <alignment vertical="top" wrapText="1"/>
    </xf>
    <xf numFmtId="49" fontId="30" fillId="0" borderId="0" xfId="26" applyNumberFormat="1" applyFont="1" applyAlignment="1" applyProtection="1">
      <alignment wrapText="1"/>
      <protection locked="0"/>
    </xf>
    <xf numFmtId="49" fontId="30" fillId="0" borderId="0" xfId="26" applyNumberFormat="1" applyFont="1" applyAlignment="1" applyProtection="1">
      <alignment horizontal="justify" vertical="top" wrapText="1"/>
      <protection locked="0"/>
    </xf>
    <xf numFmtId="49" fontId="33" fillId="0" borderId="0" xfId="26" applyNumberFormat="1" applyFont="1" applyAlignment="1">
      <alignment horizontal="center"/>
    </xf>
    <xf numFmtId="4" fontId="36" fillId="0" borderId="0" xfId="0" applyNumberFormat="1" applyFont="1" applyAlignment="1">
      <alignment horizontal="center" vertical="center" wrapText="1"/>
    </xf>
    <xf numFmtId="171" fontId="10" fillId="0" borderId="0" xfId="0" applyFont="1" applyAlignment="1">
      <alignment horizontal="center" vertical="center"/>
    </xf>
    <xf numFmtId="171" fontId="37" fillId="0" borderId="0" xfId="0" applyFont="1" applyAlignment="1">
      <alignment horizontal="justify" vertical="top" wrapText="1"/>
    </xf>
    <xf numFmtId="171" fontId="12" fillId="0" borderId="0" xfId="17" applyFont="1" applyAlignment="1">
      <alignment horizontal="left" vertical="top" wrapText="1"/>
    </xf>
    <xf numFmtId="171" fontId="15" fillId="0" borderId="0" xfId="0" applyNumberFormat="1" applyFont="1" applyFill="1" applyBorder="1" applyAlignment="1">
      <alignment horizontal="left" vertical="top" wrapText="1"/>
    </xf>
    <xf numFmtId="171" fontId="12" fillId="0" borderId="0" xfId="0" applyNumberFormat="1" applyFont="1" applyFill="1" applyBorder="1" applyAlignment="1">
      <alignment vertical="top" wrapText="1"/>
    </xf>
    <xf numFmtId="44" fontId="12" fillId="0" borderId="0" xfId="0" applyNumberFormat="1" applyFont="1" applyAlignment="1">
      <alignment horizontal="right" wrapText="1"/>
    </xf>
    <xf numFmtId="171" fontId="12" fillId="0" borderId="4" xfId="0" applyFont="1" applyFill="1" applyBorder="1" applyAlignment="1">
      <alignment horizontal="right" vertical="center" wrapText="1"/>
    </xf>
    <xf numFmtId="171" fontId="12" fillId="0" borderId="4" xfId="0" applyFont="1" applyFill="1" applyBorder="1" applyAlignment="1">
      <alignment horizontal="right" wrapText="1"/>
    </xf>
    <xf numFmtId="171" fontId="12" fillId="0" borderId="5" xfId="0" applyFont="1" applyFill="1" applyBorder="1" applyAlignment="1">
      <alignment horizontal="center" vertical="center" wrapText="1"/>
    </xf>
    <xf numFmtId="171" fontId="12" fillId="0" borderId="7" xfId="0" applyFont="1" applyFill="1" applyBorder="1" applyAlignment="1">
      <alignment horizontal="center" vertical="center" wrapText="1"/>
    </xf>
    <xf numFmtId="164" fontId="15" fillId="0" borderId="5" xfId="0" applyNumberFormat="1" applyFont="1" applyFill="1" applyBorder="1" applyAlignment="1">
      <alignment horizontal="right" vertical="center" wrapText="1"/>
    </xf>
    <xf numFmtId="164" fontId="15" fillId="0" borderId="6" xfId="0" applyNumberFormat="1" applyFont="1" applyFill="1" applyBorder="1" applyAlignment="1">
      <alignment horizontal="right" vertical="center" wrapText="1"/>
    </xf>
    <xf numFmtId="164" fontId="15" fillId="0" borderId="7" xfId="0" applyNumberFormat="1" applyFont="1" applyFill="1" applyBorder="1" applyAlignment="1">
      <alignment horizontal="right" vertical="center" wrapText="1"/>
    </xf>
    <xf numFmtId="0" fontId="28" fillId="0" borderId="0" xfId="3" applyNumberFormat="1" applyFont="1" applyAlignment="1" applyProtection="1">
      <alignment horizontal="justify" wrapText="1"/>
    </xf>
    <xf numFmtId="0" fontId="15" fillId="0" borderId="0" xfId="0" applyNumberFormat="1" applyFont="1" applyAlignment="1">
      <alignment horizontal="justify" wrapText="1"/>
    </xf>
    <xf numFmtId="0" fontId="24" fillId="0" borderId="0" xfId="0" applyNumberFormat="1" applyFont="1" applyFill="1" applyAlignment="1">
      <alignment horizontal="justify" wrapText="1"/>
    </xf>
    <xf numFmtId="0" fontId="24" fillId="0" borderId="0" xfId="0" applyNumberFormat="1" applyFont="1" applyFill="1" applyAlignment="1">
      <alignment horizontal="right" wrapText="1"/>
    </xf>
    <xf numFmtId="2" fontId="13" fillId="0" borderId="0" xfId="0" applyNumberFormat="1" applyFont="1" applyFill="1" applyAlignment="1">
      <alignment horizontal="right" wrapText="1"/>
    </xf>
    <xf numFmtId="4" fontId="13" fillId="0" borderId="0" xfId="0" applyNumberFormat="1" applyFont="1" applyFill="1" applyAlignment="1">
      <alignment horizontal="right" wrapText="1"/>
    </xf>
    <xf numFmtId="4" fontId="24" fillId="0" borderId="0" xfId="0" applyNumberFormat="1" applyFont="1" applyFill="1" applyAlignment="1">
      <alignment horizontal="right" wrapText="1"/>
    </xf>
    <xf numFmtId="164" fontId="15" fillId="0" borderId="4"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5" fillId="0" borderId="3" xfId="0" applyNumberFormat="1" applyFont="1" applyFill="1" applyBorder="1" applyAlignment="1">
      <alignment horizontal="right" vertical="center" wrapText="1"/>
    </xf>
    <xf numFmtId="0" fontId="12" fillId="0" borderId="0" xfId="0" applyNumberFormat="1" applyFont="1"/>
    <xf numFmtId="171" fontId="10" fillId="0" borderId="5" xfId="0" applyNumberFormat="1" applyFont="1" applyFill="1" applyBorder="1" applyAlignment="1">
      <alignment horizontal="left" vertical="center" wrapText="1" indent="4"/>
    </xf>
    <xf numFmtId="171" fontId="10" fillId="0" borderId="6" xfId="0" applyNumberFormat="1" applyFont="1" applyFill="1" applyBorder="1" applyAlignment="1">
      <alignment horizontal="left" vertical="center" wrapText="1" indent="4"/>
    </xf>
    <xf numFmtId="171" fontId="10" fillId="0" borderId="7" xfId="0" applyNumberFormat="1" applyFont="1" applyFill="1" applyBorder="1" applyAlignment="1">
      <alignment horizontal="left" vertical="center" wrapText="1" indent="4"/>
    </xf>
    <xf numFmtId="49" fontId="10" fillId="0" borderId="4" xfId="0" applyNumberFormat="1" applyFont="1" applyFill="1" applyBorder="1" applyAlignment="1">
      <alignment horizontal="center" vertical="center"/>
    </xf>
    <xf numFmtId="171" fontId="10" fillId="0" borderId="13" xfId="0" applyNumberFormat="1" applyFont="1" applyFill="1" applyBorder="1" applyAlignment="1">
      <alignment horizontal="left" vertical="center" indent="4"/>
    </xf>
    <xf numFmtId="171" fontId="10" fillId="0" borderId="14" xfId="0" applyNumberFormat="1" applyFont="1" applyFill="1" applyBorder="1" applyAlignment="1">
      <alignment horizontal="left" vertical="center" indent="4"/>
    </xf>
    <xf numFmtId="171" fontId="10" fillId="0" borderId="15" xfId="0" applyNumberFormat="1" applyFont="1" applyFill="1" applyBorder="1" applyAlignment="1">
      <alignment horizontal="left" vertical="center" indent="4"/>
    </xf>
    <xf numFmtId="171" fontId="10" fillId="0" borderId="8" xfId="0" applyNumberFormat="1" applyFont="1" applyFill="1" applyBorder="1" applyAlignment="1">
      <alignment horizontal="left" vertical="center" indent="4"/>
    </xf>
    <xf numFmtId="171" fontId="10" fillId="0" borderId="9" xfId="0" applyNumberFormat="1" applyFont="1" applyFill="1" applyBorder="1" applyAlignment="1">
      <alignment horizontal="left" vertical="center" indent="4"/>
    </xf>
    <xf numFmtId="171" fontId="10" fillId="0" borderId="10" xfId="0" applyNumberFormat="1" applyFont="1" applyFill="1" applyBorder="1" applyAlignment="1">
      <alignment horizontal="left" vertical="center" indent="4"/>
    </xf>
    <xf numFmtId="4" fontId="23" fillId="0" borderId="0" xfId="0" applyNumberFormat="1" applyFont="1" applyAlignment="1">
      <alignment horizontal="center" vertical="center" wrapText="1"/>
    </xf>
    <xf numFmtId="171" fontId="10" fillId="0" borderId="11" xfId="0" applyNumberFormat="1" applyFont="1" applyFill="1" applyBorder="1" applyAlignment="1">
      <alignment horizontal="left" vertical="center" indent="4"/>
    </xf>
    <xf numFmtId="171" fontId="10" fillId="0" borderId="0" xfId="0" applyNumberFormat="1" applyFont="1" applyFill="1" applyBorder="1" applyAlignment="1">
      <alignment horizontal="left" vertical="center" indent="4"/>
    </xf>
    <xf numFmtId="171" fontId="10" fillId="0" borderId="12" xfId="0" applyNumberFormat="1" applyFont="1" applyFill="1" applyBorder="1" applyAlignment="1">
      <alignment horizontal="left" vertical="center" indent="4"/>
    </xf>
    <xf numFmtId="171" fontId="15" fillId="0" borderId="2" xfId="0" applyNumberFormat="1" applyFont="1" applyBorder="1" applyAlignment="1">
      <alignment horizontal="center" vertical="center" wrapText="1"/>
    </xf>
    <xf numFmtId="171" fontId="15" fillId="0" borderId="1" xfId="0" applyNumberFormat="1" applyFont="1" applyBorder="1" applyAlignment="1">
      <alignment horizontal="center" vertical="center" wrapText="1"/>
    </xf>
    <xf numFmtId="171" fontId="15" fillId="0" borderId="3" xfId="0" applyNumberFormat="1" applyFont="1" applyBorder="1" applyAlignment="1">
      <alignment horizontal="center" vertical="center" wrapText="1"/>
    </xf>
    <xf numFmtId="4" fontId="12" fillId="0" borderId="0" xfId="0" applyNumberFormat="1" applyFont="1" applyFill="1" applyBorder="1" applyAlignment="1">
      <alignment horizontal="left" wrapText="1"/>
    </xf>
  </cellXfs>
  <cellStyles count="27">
    <cellStyle name="Comma 2" xfId="1"/>
    <cellStyle name="Comma 2 2" xfId="23"/>
    <cellStyle name="Comma 2 3" xfId="18"/>
    <cellStyle name="Comma 3" xfId="2"/>
    <cellStyle name="Comma 3 2" xfId="24"/>
    <cellStyle name="Comma 3 3" xfId="19"/>
    <cellStyle name="Hiperveza" xfId="3" builtinId="8"/>
    <cellStyle name="Hyperlink 2" xfId="4"/>
    <cellStyle name="Hyperlink 2 2" xfId="25"/>
    <cellStyle name="Hyperlink 2 3" xfId="20"/>
    <cellStyle name="měny_laroux" xfId="5"/>
    <cellStyle name="meny_PERSONAL" xfId="6"/>
    <cellStyle name="měny_PERSONAL" xfId="7"/>
    <cellStyle name="Normal 2" xfId="8"/>
    <cellStyle name="Normal 2 2" xfId="15"/>
    <cellStyle name="Normal 3" xfId="16"/>
    <cellStyle name="Normal_0725-1 Lopac okončano" xfId="9"/>
    <cellStyle name="normálne_PERSONAL" xfId="10"/>
    <cellStyle name="normální_laroux" xfId="11"/>
    <cellStyle name="Normalno" xfId="0" builtinId="0"/>
    <cellStyle name="Normalno 2" xfId="21"/>
    <cellStyle name="Normalno 2 2" xfId="26"/>
    <cellStyle name="Normalno 3" xfId="17"/>
    <cellStyle name="Standard_PERS" xfId="12"/>
    <cellStyle name="Währung [0]_PERSONAL" xfId="13"/>
    <cellStyle name="Währung_PERSONAL" xfId="14"/>
    <cellStyle name="Zarez 2"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61</xdr:row>
      <xdr:rowOff>1619250</xdr:rowOff>
    </xdr:from>
    <xdr:to>
      <xdr:col>1</xdr:col>
      <xdr:colOff>2162175</xdr:colOff>
      <xdr:row>75</xdr:row>
      <xdr:rowOff>85725</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4280" t="16792" r="25095" b="12122"/>
        <a:stretch>
          <a:fillRect/>
        </a:stretch>
      </xdr:blipFill>
      <xdr:spPr bwMode="auto">
        <a:xfrm>
          <a:off x="333375" y="33099375"/>
          <a:ext cx="2085975"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78</xdr:row>
      <xdr:rowOff>1533525</xdr:rowOff>
    </xdr:from>
    <xdr:to>
      <xdr:col>1</xdr:col>
      <xdr:colOff>1714500</xdr:colOff>
      <xdr:row>94</xdr:row>
      <xdr:rowOff>47625</xdr:rowOff>
    </xdr:to>
    <xdr:pic>
      <xdr:nvPicPr>
        <xdr:cNvPr id="4"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0226" t="17551" r="10039" b="9090"/>
        <a:stretch>
          <a:fillRect/>
        </a:stretch>
      </xdr:blipFill>
      <xdr:spPr bwMode="auto">
        <a:xfrm>
          <a:off x="238125" y="37547550"/>
          <a:ext cx="173355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97</xdr:row>
      <xdr:rowOff>47625</xdr:rowOff>
    </xdr:from>
    <xdr:to>
      <xdr:col>1</xdr:col>
      <xdr:colOff>2545556</xdr:colOff>
      <xdr:row>108</xdr:row>
      <xdr:rowOff>47625</xdr:rowOff>
    </xdr:to>
    <xdr:pic>
      <xdr:nvPicPr>
        <xdr:cNvPr id="5"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 y="42748200"/>
          <a:ext cx="2631281"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155</xdr:row>
      <xdr:rowOff>38100</xdr:rowOff>
    </xdr:from>
    <xdr:to>
      <xdr:col>1</xdr:col>
      <xdr:colOff>2114550</xdr:colOff>
      <xdr:row>166</xdr:row>
      <xdr:rowOff>123825</xdr:rowOff>
    </xdr:to>
    <xdr:pic>
      <xdr:nvPicPr>
        <xdr:cNvPr id="8" name="Picture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290" t="16908" r="14493"/>
        <a:stretch>
          <a:fillRect/>
        </a:stretch>
      </xdr:blipFill>
      <xdr:spPr bwMode="auto">
        <a:xfrm>
          <a:off x="314325" y="61179075"/>
          <a:ext cx="205740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193</xdr:row>
      <xdr:rowOff>133350</xdr:rowOff>
    </xdr:from>
    <xdr:to>
      <xdr:col>1</xdr:col>
      <xdr:colOff>1838880</xdr:colOff>
      <xdr:row>205</xdr:row>
      <xdr:rowOff>152399</xdr:rowOff>
    </xdr:to>
    <xdr:pic>
      <xdr:nvPicPr>
        <xdr:cNvPr id="9" name="Slika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70561200"/>
          <a:ext cx="1543605" cy="2076449"/>
        </a:xfrm>
        <a:prstGeom prst="rect">
          <a:avLst/>
        </a:prstGeom>
      </xdr:spPr>
    </xdr:pic>
    <xdr:clientData/>
  </xdr:twoCellAnchor>
  <xdr:twoCellAnchor editAs="oneCell">
    <xdr:from>
      <xdr:col>0</xdr:col>
      <xdr:colOff>152399</xdr:colOff>
      <xdr:row>217</xdr:row>
      <xdr:rowOff>304799</xdr:rowOff>
    </xdr:from>
    <xdr:to>
      <xdr:col>1</xdr:col>
      <xdr:colOff>2695575</xdr:colOff>
      <xdr:row>225</xdr:row>
      <xdr:rowOff>85724</xdr:rowOff>
    </xdr:to>
    <xdr:pic>
      <xdr:nvPicPr>
        <xdr:cNvPr id="10" name="Slika 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2399" y="79590899"/>
          <a:ext cx="2800351" cy="1323975"/>
        </a:xfrm>
        <a:prstGeom prst="rect">
          <a:avLst/>
        </a:prstGeom>
      </xdr:spPr>
    </xdr:pic>
    <xdr:clientData/>
  </xdr:twoCellAnchor>
  <xdr:twoCellAnchor editAs="oneCell">
    <xdr:from>
      <xdr:col>0</xdr:col>
      <xdr:colOff>190500</xdr:colOff>
      <xdr:row>229</xdr:row>
      <xdr:rowOff>171448</xdr:rowOff>
    </xdr:from>
    <xdr:to>
      <xdr:col>1</xdr:col>
      <xdr:colOff>2800350</xdr:colOff>
      <xdr:row>238</xdr:row>
      <xdr:rowOff>38099</xdr:rowOff>
    </xdr:to>
    <xdr:pic>
      <xdr:nvPicPr>
        <xdr:cNvPr id="11" name="Slika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0500" y="66313048"/>
          <a:ext cx="2867025" cy="1409701"/>
        </a:xfrm>
        <a:prstGeom prst="rect">
          <a:avLst/>
        </a:prstGeom>
      </xdr:spPr>
    </xdr:pic>
    <xdr:clientData/>
  </xdr:twoCellAnchor>
  <xdr:twoCellAnchor editAs="oneCell">
    <xdr:from>
      <xdr:col>0</xdr:col>
      <xdr:colOff>57150</xdr:colOff>
      <xdr:row>242</xdr:row>
      <xdr:rowOff>123825</xdr:rowOff>
    </xdr:from>
    <xdr:to>
      <xdr:col>1</xdr:col>
      <xdr:colOff>2857500</xdr:colOff>
      <xdr:row>250</xdr:row>
      <xdr:rowOff>161925</xdr:rowOff>
    </xdr:to>
    <xdr:pic>
      <xdr:nvPicPr>
        <xdr:cNvPr id="13" name="Slika 1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69008625"/>
          <a:ext cx="3057525" cy="1409700"/>
        </a:xfrm>
        <a:prstGeom prst="rect">
          <a:avLst/>
        </a:prstGeom>
      </xdr:spPr>
    </xdr:pic>
    <xdr:clientData/>
  </xdr:twoCellAnchor>
  <xdr:twoCellAnchor editAs="oneCell">
    <xdr:from>
      <xdr:col>1</xdr:col>
      <xdr:colOff>38100</xdr:colOff>
      <xdr:row>52</xdr:row>
      <xdr:rowOff>142875</xdr:rowOff>
    </xdr:from>
    <xdr:to>
      <xdr:col>1</xdr:col>
      <xdr:colOff>2312024</xdr:colOff>
      <xdr:row>59</xdr:row>
      <xdr:rowOff>85725</xdr:rowOff>
    </xdr:to>
    <xdr:pic>
      <xdr:nvPicPr>
        <xdr:cNvPr id="12" name="Slika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5275" y="29994225"/>
          <a:ext cx="2273924" cy="1143000"/>
        </a:xfrm>
        <a:prstGeom prst="rect">
          <a:avLst/>
        </a:prstGeom>
      </xdr:spPr>
    </xdr:pic>
    <xdr:clientData/>
  </xdr:twoCellAnchor>
  <xdr:twoCellAnchor editAs="oneCell">
    <xdr:from>
      <xdr:col>1</xdr:col>
      <xdr:colOff>28575</xdr:colOff>
      <xdr:row>142</xdr:row>
      <xdr:rowOff>457201</xdr:rowOff>
    </xdr:from>
    <xdr:to>
      <xdr:col>1</xdr:col>
      <xdr:colOff>1447800</xdr:colOff>
      <xdr:row>152</xdr:row>
      <xdr:rowOff>19051</xdr:rowOff>
    </xdr:to>
    <xdr:pic>
      <xdr:nvPicPr>
        <xdr:cNvPr id="14" name="Slika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5750" y="55044976"/>
          <a:ext cx="1419225" cy="1619250"/>
        </a:xfrm>
        <a:prstGeom prst="rect">
          <a:avLst/>
        </a:prstGeom>
      </xdr:spPr>
    </xdr:pic>
    <xdr:clientData/>
  </xdr:twoCellAnchor>
  <xdr:twoCellAnchor editAs="oneCell">
    <xdr:from>
      <xdr:col>1</xdr:col>
      <xdr:colOff>1</xdr:colOff>
      <xdr:row>113</xdr:row>
      <xdr:rowOff>438149</xdr:rowOff>
    </xdr:from>
    <xdr:to>
      <xdr:col>1</xdr:col>
      <xdr:colOff>1685925</xdr:colOff>
      <xdr:row>123</xdr:row>
      <xdr:rowOff>133349</xdr:rowOff>
    </xdr:to>
    <xdr:pic>
      <xdr:nvPicPr>
        <xdr:cNvPr id="15" name="Slika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57176" y="47082074"/>
          <a:ext cx="1685924" cy="1724025"/>
        </a:xfrm>
        <a:prstGeom prst="rect">
          <a:avLst/>
        </a:prstGeom>
      </xdr:spPr>
    </xdr:pic>
    <xdr:clientData/>
  </xdr:twoCellAnchor>
  <xdr:twoCellAnchor editAs="oneCell">
    <xdr:from>
      <xdr:col>1</xdr:col>
      <xdr:colOff>57150</xdr:colOff>
      <xdr:row>171</xdr:row>
      <xdr:rowOff>447675</xdr:rowOff>
    </xdr:from>
    <xdr:to>
      <xdr:col>1</xdr:col>
      <xdr:colOff>2200275</xdr:colOff>
      <xdr:row>184</xdr:row>
      <xdr:rowOff>19050</xdr:rowOff>
    </xdr:to>
    <xdr:pic>
      <xdr:nvPicPr>
        <xdr:cNvPr id="2" name="Slika 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14325" y="64017525"/>
          <a:ext cx="2143125" cy="2143125"/>
        </a:xfrm>
        <a:prstGeom prst="rect">
          <a:avLst/>
        </a:prstGeom>
      </xdr:spPr>
    </xdr:pic>
    <xdr:clientData/>
  </xdr:twoCellAnchor>
  <xdr:twoCellAnchor editAs="oneCell">
    <xdr:from>
      <xdr:col>0</xdr:col>
      <xdr:colOff>228599</xdr:colOff>
      <xdr:row>127</xdr:row>
      <xdr:rowOff>447675</xdr:rowOff>
    </xdr:from>
    <xdr:to>
      <xdr:col>1</xdr:col>
      <xdr:colOff>1828799</xdr:colOff>
      <xdr:row>137</xdr:row>
      <xdr:rowOff>152400</xdr:rowOff>
    </xdr:to>
    <xdr:pic>
      <xdr:nvPicPr>
        <xdr:cNvPr id="6" name="Slika 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8599" y="52473225"/>
          <a:ext cx="1857375" cy="1733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pane ySplit="1" topLeftCell="A5" activePane="bottomLeft" state="frozenSplit"/>
      <selection activeCell="D73" sqref="D73"/>
      <selection pane="bottomLeft" activeCell="A17" sqref="A17"/>
    </sheetView>
  </sheetViews>
  <sheetFormatPr defaultRowHeight="14.25"/>
  <cols>
    <col min="1" max="1" width="88.28515625" style="104" customWidth="1"/>
    <col min="2" max="2" width="16.42578125" style="104" customWidth="1"/>
    <col min="3" max="256" width="9.140625" style="104"/>
    <col min="257" max="257" width="11" style="104" customWidth="1"/>
    <col min="258" max="512" width="9.140625" style="104"/>
    <col min="513" max="513" width="11" style="104" customWidth="1"/>
    <col min="514" max="768" width="9.140625" style="104"/>
    <col min="769" max="769" width="11" style="104" customWidth="1"/>
    <col min="770" max="1024" width="9.140625" style="104"/>
    <col min="1025" max="1025" width="11" style="104" customWidth="1"/>
    <col min="1026" max="1280" width="9.140625" style="104"/>
    <col min="1281" max="1281" width="11" style="104" customWidth="1"/>
    <col min="1282" max="1536" width="9.140625" style="104"/>
    <col min="1537" max="1537" width="11" style="104" customWidth="1"/>
    <col min="1538" max="1792" width="9.140625" style="104"/>
    <col min="1793" max="1793" width="11" style="104" customWidth="1"/>
    <col min="1794" max="2048" width="9.140625" style="104"/>
    <col min="2049" max="2049" width="11" style="104" customWidth="1"/>
    <col min="2050" max="2304" width="9.140625" style="104"/>
    <col min="2305" max="2305" width="11" style="104" customWidth="1"/>
    <col min="2306" max="2560" width="9.140625" style="104"/>
    <col min="2561" max="2561" width="11" style="104" customWidth="1"/>
    <col min="2562" max="2816" width="9.140625" style="104"/>
    <col min="2817" max="2817" width="11" style="104" customWidth="1"/>
    <col min="2818" max="3072" width="9.140625" style="104"/>
    <col min="3073" max="3073" width="11" style="104" customWidth="1"/>
    <col min="3074" max="3328" width="9.140625" style="104"/>
    <col min="3329" max="3329" width="11" style="104" customWidth="1"/>
    <col min="3330" max="3584" width="9.140625" style="104"/>
    <col min="3585" max="3585" width="11" style="104" customWidth="1"/>
    <col min="3586" max="3840" width="9.140625" style="104"/>
    <col min="3841" max="3841" width="11" style="104" customWidth="1"/>
    <col min="3842" max="4096" width="9.140625" style="104"/>
    <col min="4097" max="4097" width="11" style="104" customWidth="1"/>
    <col min="4098" max="4352" width="9.140625" style="104"/>
    <col min="4353" max="4353" width="11" style="104" customWidth="1"/>
    <col min="4354" max="4608" width="9.140625" style="104"/>
    <col min="4609" max="4609" width="11" style="104" customWidth="1"/>
    <col min="4610" max="4864" width="9.140625" style="104"/>
    <col min="4865" max="4865" width="11" style="104" customWidth="1"/>
    <col min="4866" max="5120" width="9.140625" style="104"/>
    <col min="5121" max="5121" width="11" style="104" customWidth="1"/>
    <col min="5122" max="5376" width="9.140625" style="104"/>
    <col min="5377" max="5377" width="11" style="104" customWidth="1"/>
    <col min="5378" max="5632" width="9.140625" style="104"/>
    <col min="5633" max="5633" width="11" style="104" customWidth="1"/>
    <col min="5634" max="5888" width="9.140625" style="104"/>
    <col min="5889" max="5889" width="11" style="104" customWidth="1"/>
    <col min="5890" max="6144" width="9.140625" style="104"/>
    <col min="6145" max="6145" width="11" style="104" customWidth="1"/>
    <col min="6146" max="6400" width="9.140625" style="104"/>
    <col min="6401" max="6401" width="11" style="104" customWidth="1"/>
    <col min="6402" max="6656" width="9.140625" style="104"/>
    <col min="6657" max="6657" width="11" style="104" customWidth="1"/>
    <col min="6658" max="6912" width="9.140625" style="104"/>
    <col min="6913" max="6913" width="11" style="104" customWidth="1"/>
    <col min="6914" max="7168" width="9.140625" style="104"/>
    <col min="7169" max="7169" width="11" style="104" customWidth="1"/>
    <col min="7170" max="7424" width="9.140625" style="104"/>
    <col min="7425" max="7425" width="11" style="104" customWidth="1"/>
    <col min="7426" max="7680" width="9.140625" style="104"/>
    <col min="7681" max="7681" width="11" style="104" customWidth="1"/>
    <col min="7682" max="7936" width="9.140625" style="104"/>
    <col min="7937" max="7937" width="11" style="104" customWidth="1"/>
    <col min="7938" max="8192" width="9.140625" style="104"/>
    <col min="8193" max="8193" width="11" style="104" customWidth="1"/>
    <col min="8194" max="8448" width="9.140625" style="104"/>
    <col min="8449" max="8449" width="11" style="104" customWidth="1"/>
    <col min="8450" max="8704" width="9.140625" style="104"/>
    <col min="8705" max="8705" width="11" style="104" customWidth="1"/>
    <col min="8706" max="8960" width="9.140625" style="104"/>
    <col min="8961" max="8961" width="11" style="104" customWidth="1"/>
    <col min="8962" max="9216" width="9.140625" style="104"/>
    <col min="9217" max="9217" width="11" style="104" customWidth="1"/>
    <col min="9218" max="9472" width="9.140625" style="104"/>
    <col min="9473" max="9473" width="11" style="104" customWidth="1"/>
    <col min="9474" max="9728" width="9.140625" style="104"/>
    <col min="9729" max="9729" width="11" style="104" customWidth="1"/>
    <col min="9730" max="9984" width="9.140625" style="104"/>
    <col min="9985" max="9985" width="11" style="104" customWidth="1"/>
    <col min="9986" max="10240" width="9.140625" style="104"/>
    <col min="10241" max="10241" width="11" style="104" customWidth="1"/>
    <col min="10242" max="10496" width="9.140625" style="104"/>
    <col min="10497" max="10497" width="11" style="104" customWidth="1"/>
    <col min="10498" max="10752" width="9.140625" style="104"/>
    <col min="10753" max="10753" width="11" style="104" customWidth="1"/>
    <col min="10754" max="11008" width="9.140625" style="104"/>
    <col min="11009" max="11009" width="11" style="104" customWidth="1"/>
    <col min="11010" max="11264" width="9.140625" style="104"/>
    <col min="11265" max="11265" width="11" style="104" customWidth="1"/>
    <col min="11266" max="11520" width="9.140625" style="104"/>
    <col min="11521" max="11521" width="11" style="104" customWidth="1"/>
    <col min="11522" max="11776" width="9.140625" style="104"/>
    <col min="11777" max="11777" width="11" style="104" customWidth="1"/>
    <col min="11778" max="12032" width="9.140625" style="104"/>
    <col min="12033" max="12033" width="11" style="104" customWidth="1"/>
    <col min="12034" max="12288" width="9.140625" style="104"/>
    <col min="12289" max="12289" width="11" style="104" customWidth="1"/>
    <col min="12290" max="12544" width="9.140625" style="104"/>
    <col min="12545" max="12545" width="11" style="104" customWidth="1"/>
    <col min="12546" max="12800" width="9.140625" style="104"/>
    <col min="12801" max="12801" width="11" style="104" customWidth="1"/>
    <col min="12802" max="13056" width="9.140625" style="104"/>
    <col min="13057" max="13057" width="11" style="104" customWidth="1"/>
    <col min="13058" max="13312" width="9.140625" style="104"/>
    <col min="13313" max="13313" width="11" style="104" customWidth="1"/>
    <col min="13314" max="13568" width="9.140625" style="104"/>
    <col min="13569" max="13569" width="11" style="104" customWidth="1"/>
    <col min="13570" max="13824" width="9.140625" style="104"/>
    <col min="13825" max="13825" width="11" style="104" customWidth="1"/>
    <col min="13826" max="14080" width="9.140625" style="104"/>
    <col min="14081" max="14081" width="11" style="104" customWidth="1"/>
    <col min="14082" max="14336" width="9.140625" style="104"/>
    <col min="14337" max="14337" width="11" style="104" customWidth="1"/>
    <col min="14338" max="14592" width="9.140625" style="104"/>
    <col min="14593" max="14593" width="11" style="104" customWidth="1"/>
    <col min="14594" max="14848" width="9.140625" style="104"/>
    <col min="14849" max="14849" width="11" style="104" customWidth="1"/>
    <col min="14850" max="15104" width="9.140625" style="104"/>
    <col min="15105" max="15105" width="11" style="104" customWidth="1"/>
    <col min="15106" max="15360" width="9.140625" style="104"/>
    <col min="15361" max="15361" width="11" style="104" customWidth="1"/>
    <col min="15362" max="15616" width="9.140625" style="104"/>
    <col min="15617" max="15617" width="11" style="104" customWidth="1"/>
    <col min="15618" max="15872" width="9.140625" style="104"/>
    <col min="15873" max="15873" width="11" style="104" customWidth="1"/>
    <col min="15874" max="16128" width="9.140625" style="104"/>
    <col min="16129" max="16129" width="11" style="104" customWidth="1"/>
    <col min="16130" max="16384" width="9.140625" style="104"/>
  </cols>
  <sheetData>
    <row r="1" spans="1:2">
      <c r="A1" s="116" t="s">
        <v>42</v>
      </c>
      <c r="B1" s="116"/>
    </row>
    <row r="3" spans="1:2" s="114" customFormat="1" ht="57">
      <c r="A3" s="115" t="s">
        <v>41</v>
      </c>
      <c r="B3" s="115"/>
    </row>
    <row r="4" spans="1:2" s="113" customFormat="1" ht="32.25" customHeight="1">
      <c r="A4" s="108" t="s">
        <v>40</v>
      </c>
    </row>
    <row r="5" spans="1:2" ht="28.5">
      <c r="A5" s="108" t="s">
        <v>39</v>
      </c>
      <c r="B5" s="108"/>
    </row>
    <row r="6" spans="1:2" ht="57">
      <c r="A6" s="108" t="s">
        <v>45</v>
      </c>
      <c r="B6" s="108"/>
    </row>
    <row r="7" spans="1:2" ht="28.5">
      <c r="A7" s="111" t="s">
        <v>38</v>
      </c>
      <c r="B7" s="112"/>
    </row>
    <row r="8" spans="1:2" ht="57">
      <c r="A8" s="111" t="s">
        <v>43</v>
      </c>
      <c r="B8" s="110"/>
    </row>
    <row r="9" spans="1:2" ht="28.5">
      <c r="A9" s="108" t="s">
        <v>37</v>
      </c>
      <c r="B9" s="108"/>
    </row>
    <row r="10" spans="1:2" ht="52.5" customHeight="1">
      <c r="A10" s="108" t="s">
        <v>36</v>
      </c>
      <c r="B10" s="108"/>
    </row>
    <row r="11" spans="1:2" ht="28.5">
      <c r="A11" s="108" t="s">
        <v>35</v>
      </c>
      <c r="B11" s="108"/>
    </row>
    <row r="12" spans="1:2">
      <c r="A12" s="111" t="s">
        <v>34</v>
      </c>
      <c r="B12" s="110"/>
    </row>
    <row r="13" spans="1:2" ht="28.5">
      <c r="A13" s="111" t="s">
        <v>33</v>
      </c>
      <c r="B13" s="110"/>
    </row>
    <row r="14" spans="1:2" ht="28.5">
      <c r="A14" s="109" t="s">
        <v>46</v>
      </c>
      <c r="B14" s="108"/>
    </row>
    <row r="15" spans="1:2">
      <c r="A15" s="107"/>
    </row>
    <row r="16" spans="1:2">
      <c r="A16" s="107"/>
    </row>
    <row r="17" spans="1:2">
      <c r="A17" s="107"/>
    </row>
    <row r="18" spans="1:2">
      <c r="A18" s="106" t="s">
        <v>32</v>
      </c>
      <c r="B18" s="106"/>
    </row>
    <row r="20" spans="1:2">
      <c r="A20" s="106" t="s">
        <v>31</v>
      </c>
      <c r="B20" s="106"/>
    </row>
    <row r="22" spans="1:2">
      <c r="A22" s="105" t="s">
        <v>30</v>
      </c>
      <c r="B22" s="10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6"/>
  <sheetViews>
    <sheetView showGridLines="0" tabSelected="1" topLeftCell="A175" zoomScaleNormal="100" workbookViewId="0">
      <selection activeCell="I126" sqref="I126"/>
    </sheetView>
  </sheetViews>
  <sheetFormatPr defaultRowHeight="409.6" customHeight="1"/>
  <cols>
    <col min="1" max="1" width="3.85546875" style="95" customWidth="1"/>
    <col min="2" max="2" width="58.140625" style="103" customWidth="1"/>
    <col min="3" max="3" width="8.85546875" style="1" customWidth="1"/>
    <col min="4" max="4" width="9.7109375" customWidth="1"/>
    <col min="5" max="5" width="11.42578125" customWidth="1"/>
    <col min="6" max="6" width="9.140625" style="48"/>
    <col min="7" max="7" width="34" style="50" customWidth="1"/>
    <col min="8" max="8" width="21.140625" style="50" customWidth="1"/>
    <col min="9" max="9" width="12" style="48" customWidth="1"/>
    <col min="10" max="10" width="9.140625" style="48"/>
    <col min="11" max="11" width="11" style="48" customWidth="1"/>
    <col min="12" max="12" width="12.85546875" style="48" customWidth="1"/>
    <col min="13" max="13" width="9.140625" style="48"/>
    <col min="14" max="14" width="9.140625" style="36"/>
  </cols>
  <sheetData>
    <row r="1" spans="1:14" s="21" customFormat="1" ht="12" customHeight="1">
      <c r="A1" s="86"/>
      <c r="C1" s="22"/>
      <c r="D1" s="23"/>
      <c r="E1" s="24"/>
      <c r="F1" s="46"/>
      <c r="G1" s="51"/>
      <c r="H1" s="51"/>
      <c r="I1" s="46"/>
      <c r="J1" s="46"/>
      <c r="K1" s="46"/>
      <c r="L1" s="46"/>
      <c r="M1" s="46"/>
      <c r="N1" s="34"/>
    </row>
    <row r="2" spans="1:14" s="21" customFormat="1" ht="12" customHeight="1">
      <c r="A2" s="87"/>
      <c r="B2" s="25"/>
      <c r="C2" s="25"/>
      <c r="D2" s="25"/>
      <c r="E2" s="25"/>
      <c r="F2" s="46"/>
      <c r="G2" s="51"/>
      <c r="H2" s="51"/>
      <c r="I2" s="46"/>
      <c r="J2" s="46"/>
      <c r="K2" s="46"/>
      <c r="L2" s="46"/>
      <c r="M2" s="46"/>
      <c r="N2" s="34"/>
    </row>
    <row r="3" spans="1:14" s="21" customFormat="1" ht="12" customHeight="1">
      <c r="A3" s="86"/>
      <c r="C3" s="22"/>
      <c r="E3" s="23"/>
      <c r="F3" s="46"/>
      <c r="G3" s="51"/>
      <c r="H3" s="51"/>
      <c r="I3" s="46"/>
      <c r="J3" s="46"/>
      <c r="K3" s="46"/>
      <c r="L3" s="46"/>
      <c r="M3" s="46"/>
      <c r="N3" s="34"/>
    </row>
    <row r="4" spans="1:14" s="2" customFormat="1" ht="27.75" customHeight="1">
      <c r="A4" s="153" t="s">
        <v>21</v>
      </c>
      <c r="B4" s="153"/>
      <c r="C4" s="153"/>
      <c r="D4" s="153"/>
      <c r="E4" s="153"/>
      <c r="F4" s="75"/>
      <c r="G4" s="58"/>
      <c r="H4" s="58"/>
      <c r="I4" s="47"/>
      <c r="J4" s="47"/>
      <c r="K4" s="47"/>
      <c r="L4" s="47"/>
      <c r="M4" s="47"/>
      <c r="N4" s="35"/>
    </row>
    <row r="5" spans="1:14" s="70" customFormat="1" ht="28.5">
      <c r="A5" s="88"/>
      <c r="B5" s="117"/>
      <c r="C5" s="68"/>
      <c r="D5" s="68"/>
      <c r="E5" s="68"/>
      <c r="F5" s="69"/>
      <c r="G5" s="52"/>
      <c r="H5" s="52"/>
      <c r="I5" s="69"/>
      <c r="J5" s="69"/>
      <c r="K5" s="69"/>
      <c r="L5" s="69"/>
      <c r="M5" s="69"/>
      <c r="N5" s="35"/>
    </row>
    <row r="6" spans="1:14" s="2" customFormat="1" ht="18" customHeight="1">
      <c r="A6" s="89"/>
      <c r="B6" s="118"/>
      <c r="C6" s="4"/>
      <c r="D6" s="4"/>
      <c r="E6" s="4"/>
      <c r="F6" s="47"/>
      <c r="G6" s="52"/>
      <c r="H6" s="52"/>
      <c r="I6" s="47"/>
      <c r="J6" s="47"/>
      <c r="K6" s="47"/>
      <c r="L6" s="47"/>
      <c r="M6" s="47"/>
      <c r="N6" s="35"/>
    </row>
    <row r="7" spans="1:14" s="2" customFormat="1" ht="15.75" customHeight="1">
      <c r="A7" s="90"/>
      <c r="B7" s="76" t="s">
        <v>11</v>
      </c>
      <c r="C7" s="76"/>
      <c r="D7" s="76"/>
      <c r="E7" s="6"/>
      <c r="F7" s="47"/>
      <c r="G7" s="52"/>
      <c r="H7" s="52"/>
      <c r="I7" s="47"/>
      <c r="J7" s="47"/>
      <c r="K7" s="47"/>
      <c r="L7" s="47"/>
      <c r="M7" s="47"/>
      <c r="N7" s="35"/>
    </row>
    <row r="8" spans="1:14" s="2" customFormat="1" ht="16.5">
      <c r="A8" s="91"/>
      <c r="B8" s="143">
        <v>43126</v>
      </c>
      <c r="C8" s="144"/>
      <c r="D8" s="145"/>
      <c r="E8" s="8"/>
      <c r="F8" s="47"/>
      <c r="G8" s="52"/>
      <c r="H8" s="142"/>
      <c r="I8" s="142"/>
      <c r="J8" s="142"/>
      <c r="K8" s="142"/>
      <c r="L8" s="47"/>
      <c r="M8" s="47"/>
      <c r="N8" s="35"/>
    </row>
    <row r="9" spans="1:14" s="2" customFormat="1" ht="16.5">
      <c r="A9" s="91"/>
      <c r="B9" s="77"/>
      <c r="C9" s="77"/>
      <c r="D9" s="77"/>
      <c r="E9" s="8"/>
      <c r="F9" s="47"/>
      <c r="G9" s="52"/>
      <c r="H9" s="52"/>
      <c r="I9" s="47"/>
      <c r="J9" s="47"/>
      <c r="K9" s="47"/>
      <c r="L9" s="47"/>
      <c r="M9" s="47"/>
      <c r="N9" s="35"/>
    </row>
    <row r="10" spans="1:14" s="2" customFormat="1" ht="16.5">
      <c r="A10" s="90"/>
      <c r="B10" s="76" t="s">
        <v>8</v>
      </c>
      <c r="C10" s="76"/>
      <c r="D10" s="76"/>
      <c r="E10" s="7"/>
      <c r="F10" s="47"/>
      <c r="G10" s="52"/>
      <c r="H10" s="52"/>
      <c r="I10" s="47"/>
      <c r="J10" s="47"/>
      <c r="K10" s="47"/>
      <c r="L10" s="47"/>
      <c r="M10" s="47"/>
      <c r="N10" s="35"/>
    </row>
    <row r="11" spans="1:14" s="2" customFormat="1" ht="33" customHeight="1">
      <c r="A11" s="91"/>
      <c r="B11" s="143" t="s">
        <v>67</v>
      </c>
      <c r="C11" s="144"/>
      <c r="D11" s="145"/>
      <c r="E11" s="7"/>
      <c r="F11" s="47"/>
      <c r="G11" s="52"/>
      <c r="H11" s="52"/>
      <c r="I11" s="47"/>
      <c r="J11" s="47"/>
      <c r="K11" s="47"/>
      <c r="L11" s="47"/>
      <c r="M11" s="47"/>
      <c r="N11" s="35"/>
    </row>
    <row r="12" spans="1:14" s="2" customFormat="1" ht="15" customHeight="1">
      <c r="A12" s="91"/>
      <c r="B12" s="28"/>
      <c r="C12" s="29"/>
      <c r="D12" s="30"/>
      <c r="E12" s="7"/>
      <c r="F12" s="47"/>
      <c r="G12" s="52"/>
      <c r="H12" s="52"/>
      <c r="I12" s="47"/>
      <c r="J12" s="47"/>
      <c r="K12" s="47"/>
      <c r="L12" s="47"/>
      <c r="M12" s="47"/>
      <c r="N12" s="35"/>
    </row>
    <row r="13" spans="1:14" s="2" customFormat="1" ht="16.5">
      <c r="A13" s="90"/>
      <c r="B13" s="76" t="s">
        <v>1</v>
      </c>
      <c r="C13" s="76"/>
      <c r="D13" s="76"/>
      <c r="E13" s="5"/>
      <c r="F13" s="47"/>
      <c r="G13" s="52"/>
      <c r="H13" s="52"/>
      <c r="I13" s="47"/>
      <c r="J13" s="47"/>
      <c r="K13" s="47"/>
      <c r="L13" s="47"/>
      <c r="M13" s="47"/>
      <c r="N13" s="35"/>
    </row>
    <row r="14" spans="1:14" s="2" customFormat="1" ht="16.5">
      <c r="A14" s="90"/>
      <c r="B14" s="150" t="s">
        <v>18</v>
      </c>
      <c r="C14" s="151"/>
      <c r="D14" s="152"/>
      <c r="E14" s="5"/>
      <c r="F14" s="47"/>
      <c r="G14" s="52"/>
      <c r="H14" s="52"/>
      <c r="I14" s="47"/>
      <c r="J14" s="47"/>
      <c r="K14" s="47"/>
      <c r="L14" s="47"/>
      <c r="M14" s="47"/>
      <c r="N14" s="35"/>
    </row>
    <row r="15" spans="1:14" s="2" customFormat="1" ht="16.5">
      <c r="A15" s="90"/>
      <c r="B15" s="154" t="s">
        <v>14</v>
      </c>
      <c r="C15" s="155"/>
      <c r="D15" s="156"/>
      <c r="E15" s="5"/>
      <c r="F15" s="47"/>
      <c r="G15" s="52"/>
      <c r="H15" s="52"/>
      <c r="I15" s="47"/>
      <c r="J15" s="47"/>
      <c r="K15" s="47"/>
      <c r="L15" s="47"/>
      <c r="M15" s="47"/>
      <c r="N15" s="35"/>
    </row>
    <row r="16" spans="1:14" s="2" customFormat="1" ht="16.5">
      <c r="A16" s="90"/>
      <c r="B16" s="147" t="s">
        <v>15</v>
      </c>
      <c r="C16" s="148"/>
      <c r="D16" s="149"/>
      <c r="E16" s="5"/>
      <c r="F16" s="47"/>
      <c r="G16" s="52"/>
      <c r="H16" s="52"/>
      <c r="I16" s="47"/>
      <c r="J16" s="47"/>
      <c r="K16" s="47"/>
      <c r="L16" s="47"/>
      <c r="M16" s="47"/>
      <c r="N16" s="35"/>
    </row>
    <row r="17" spans="1:14" s="2" customFormat="1" ht="17.25">
      <c r="A17" s="90"/>
      <c r="B17" s="31"/>
      <c r="C17" s="31"/>
      <c r="D17" s="31"/>
      <c r="E17" s="5"/>
      <c r="F17" s="47"/>
      <c r="G17" s="52"/>
      <c r="H17" s="52"/>
      <c r="I17" s="47"/>
      <c r="J17" s="47"/>
      <c r="K17" s="47"/>
      <c r="L17" s="47"/>
      <c r="M17" s="47"/>
      <c r="N17" s="35"/>
    </row>
    <row r="18" spans="1:14" s="2" customFormat="1" ht="16.5">
      <c r="A18" s="90"/>
      <c r="B18" s="76" t="s">
        <v>0</v>
      </c>
      <c r="C18" s="76" t="s">
        <v>4</v>
      </c>
      <c r="D18" s="76"/>
      <c r="E18" s="9"/>
      <c r="F18" s="47"/>
      <c r="G18" s="52"/>
      <c r="H18" s="52"/>
      <c r="I18" s="47"/>
      <c r="J18" s="47"/>
      <c r="K18" s="47"/>
      <c r="L18" s="47"/>
      <c r="M18" s="47"/>
      <c r="N18" s="35"/>
    </row>
    <row r="19" spans="1:14" s="2" customFormat="1" ht="16.5" customHeight="1">
      <c r="A19" s="90"/>
      <c r="B19" s="78" t="s">
        <v>14</v>
      </c>
      <c r="C19" s="146"/>
      <c r="D19" s="146"/>
      <c r="E19" s="9"/>
      <c r="F19" s="47"/>
      <c r="G19" s="52"/>
      <c r="H19" s="52"/>
      <c r="I19" s="47"/>
      <c r="J19" s="47"/>
      <c r="K19" s="47"/>
      <c r="L19" s="47"/>
      <c r="M19" s="47"/>
      <c r="N19" s="35"/>
    </row>
    <row r="20" spans="1:14" s="2" customFormat="1" ht="16.5">
      <c r="A20" s="90"/>
      <c r="B20" s="150" t="str">
        <f>B15</f>
        <v>Grad Novalja</v>
      </c>
      <c r="C20" s="151"/>
      <c r="D20" s="152"/>
      <c r="E20" s="5"/>
      <c r="F20" s="47"/>
      <c r="G20" s="52"/>
      <c r="H20" s="52"/>
      <c r="I20" s="47"/>
      <c r="J20" s="47"/>
      <c r="K20" s="47"/>
      <c r="L20" s="47"/>
      <c r="M20" s="47"/>
      <c r="N20" s="35"/>
    </row>
    <row r="21" spans="1:14" s="2" customFormat="1" ht="16.5">
      <c r="A21" s="90"/>
      <c r="B21" s="147" t="str">
        <f>B16</f>
        <v>53291 Novalja</v>
      </c>
      <c r="C21" s="148"/>
      <c r="D21" s="149"/>
      <c r="E21" s="5"/>
      <c r="F21" s="47"/>
      <c r="G21" s="52"/>
      <c r="H21" s="52"/>
      <c r="I21" s="47"/>
      <c r="J21" s="47"/>
      <c r="K21" s="47"/>
      <c r="L21" s="47"/>
      <c r="M21" s="47"/>
      <c r="N21" s="35"/>
    </row>
    <row r="22" spans="1:14" s="2" customFormat="1" ht="17.25">
      <c r="A22" s="90"/>
      <c r="B22" s="31"/>
      <c r="C22" s="31"/>
      <c r="D22" s="31"/>
      <c r="E22" s="5"/>
      <c r="F22" s="47"/>
      <c r="G22" s="52"/>
      <c r="H22" s="52"/>
      <c r="I22" s="47"/>
      <c r="J22" s="47"/>
      <c r="K22" s="47"/>
      <c r="L22" s="47"/>
      <c r="M22" s="47"/>
      <c r="N22" s="35"/>
    </row>
    <row r="23" spans="1:14" s="27" customFormat="1" ht="13.5">
      <c r="A23" s="83"/>
      <c r="B23" s="26"/>
      <c r="C23" s="160"/>
      <c r="D23" s="160"/>
      <c r="E23" s="160"/>
      <c r="F23" s="53"/>
      <c r="G23" s="52"/>
      <c r="H23" s="52"/>
      <c r="I23" s="53"/>
      <c r="J23" s="53"/>
      <c r="K23" s="53"/>
      <c r="L23" s="53"/>
      <c r="M23" s="53"/>
      <c r="N23" s="40"/>
    </row>
    <row r="24" spans="1:14" s="27" customFormat="1" ht="13.5">
      <c r="A24" s="83"/>
      <c r="B24" s="26"/>
      <c r="C24" s="67"/>
      <c r="D24" s="67"/>
      <c r="E24" s="67"/>
      <c r="F24" s="53"/>
      <c r="G24" s="52"/>
      <c r="H24" s="52"/>
      <c r="I24" s="53"/>
      <c r="J24" s="53"/>
      <c r="K24" s="53"/>
      <c r="L24" s="53"/>
      <c r="M24" s="53"/>
      <c r="N24" s="40"/>
    </row>
    <row r="25" spans="1:14" s="27" customFormat="1" ht="13.5">
      <c r="A25" s="83"/>
      <c r="B25" s="26"/>
      <c r="C25" s="67"/>
      <c r="D25" s="67"/>
      <c r="E25" s="67"/>
      <c r="F25" s="53"/>
      <c r="G25" s="52"/>
      <c r="H25" s="52"/>
      <c r="I25" s="53"/>
      <c r="J25" s="53"/>
      <c r="K25" s="53"/>
      <c r="L25" s="53"/>
      <c r="M25" s="53"/>
      <c r="N25" s="40"/>
    </row>
    <row r="26" spans="1:14" s="27" customFormat="1" ht="13.5">
      <c r="A26" s="83"/>
      <c r="B26" s="26"/>
      <c r="C26" s="67"/>
      <c r="D26" s="67"/>
      <c r="E26" s="67"/>
      <c r="F26" s="53"/>
      <c r="G26" s="52"/>
      <c r="H26" s="52"/>
      <c r="I26" s="53"/>
      <c r="J26" s="53"/>
      <c r="K26" s="53"/>
      <c r="L26" s="53"/>
      <c r="M26" s="53"/>
      <c r="N26" s="40"/>
    </row>
    <row r="27" spans="1:14" s="27" customFormat="1" ht="13.5">
      <c r="A27" s="83"/>
      <c r="B27" s="26"/>
      <c r="C27" s="67"/>
      <c r="D27" s="67"/>
      <c r="E27" s="67"/>
      <c r="F27" s="53"/>
      <c r="G27" s="52"/>
      <c r="H27" s="52"/>
      <c r="I27" s="53"/>
      <c r="J27" s="53"/>
      <c r="K27" s="53"/>
      <c r="L27" s="53"/>
      <c r="M27" s="53"/>
      <c r="N27" s="40"/>
    </row>
    <row r="28" spans="1:14" s="27" customFormat="1" ht="13.5">
      <c r="A28" s="83"/>
      <c r="B28" s="26"/>
      <c r="C28" s="67"/>
      <c r="D28" s="67"/>
      <c r="E28" s="67"/>
      <c r="F28" s="53"/>
      <c r="G28" s="52"/>
      <c r="H28" s="52"/>
      <c r="I28" s="53"/>
      <c r="J28" s="53"/>
      <c r="K28" s="53"/>
      <c r="L28" s="53"/>
      <c r="M28" s="53"/>
      <c r="N28" s="40"/>
    </row>
    <row r="29" spans="1:14" s="27" customFormat="1" ht="13.5">
      <c r="A29" s="83"/>
      <c r="B29" s="26"/>
      <c r="C29" s="67"/>
      <c r="D29" s="67"/>
      <c r="E29" s="67"/>
      <c r="F29" s="53"/>
      <c r="G29" s="52"/>
      <c r="H29" s="52"/>
      <c r="I29" s="53"/>
      <c r="J29" s="53"/>
      <c r="K29" s="53"/>
      <c r="L29" s="53"/>
      <c r="M29" s="53"/>
      <c r="N29" s="40"/>
    </row>
    <row r="30" spans="1:14" s="27" customFormat="1" ht="13.5">
      <c r="A30" s="83"/>
      <c r="B30" s="26"/>
      <c r="C30" s="67"/>
      <c r="D30" s="67"/>
      <c r="E30" s="67"/>
      <c r="F30" s="53"/>
      <c r="G30" s="52"/>
      <c r="H30" s="52"/>
      <c r="I30" s="53"/>
      <c r="J30" s="53"/>
      <c r="K30" s="53"/>
      <c r="L30" s="53"/>
      <c r="M30" s="53"/>
      <c r="N30" s="40"/>
    </row>
    <row r="31" spans="1:14" s="27" customFormat="1" ht="13.5">
      <c r="A31" s="83"/>
      <c r="B31" s="26"/>
      <c r="C31" s="67"/>
      <c r="D31" s="67"/>
      <c r="E31" s="67"/>
      <c r="F31" s="53"/>
      <c r="G31" s="52"/>
      <c r="H31" s="52"/>
      <c r="I31" s="53"/>
      <c r="J31" s="53"/>
      <c r="K31" s="53"/>
      <c r="L31" s="53"/>
      <c r="M31" s="53"/>
      <c r="N31" s="40"/>
    </row>
    <row r="32" spans="1:14" s="27" customFormat="1" ht="13.5">
      <c r="A32" s="83"/>
      <c r="B32" s="26"/>
      <c r="C32" s="67"/>
      <c r="D32" s="67"/>
      <c r="E32" s="67"/>
      <c r="F32" s="53"/>
      <c r="G32" s="52"/>
      <c r="H32" s="52"/>
      <c r="I32" s="53"/>
      <c r="J32" s="53"/>
      <c r="K32" s="53"/>
      <c r="L32" s="53"/>
      <c r="M32" s="53"/>
      <c r="N32" s="40"/>
    </row>
    <row r="33" spans="1:14" s="27" customFormat="1" ht="13.5">
      <c r="A33" s="83"/>
      <c r="B33" s="26"/>
      <c r="C33" s="67"/>
      <c r="D33" s="67"/>
      <c r="E33" s="67"/>
      <c r="F33" s="53"/>
      <c r="G33" s="52"/>
      <c r="H33" s="52"/>
      <c r="I33" s="53"/>
      <c r="J33" s="53"/>
      <c r="K33" s="53"/>
      <c r="L33" s="53"/>
      <c r="M33" s="53"/>
      <c r="N33" s="40"/>
    </row>
    <row r="34" spans="1:14" s="27" customFormat="1" ht="13.5">
      <c r="A34" s="83"/>
      <c r="B34" s="26"/>
      <c r="C34" s="67"/>
      <c r="D34" s="67"/>
      <c r="E34" s="67"/>
      <c r="F34" s="53"/>
      <c r="G34" s="52"/>
      <c r="H34" s="52"/>
      <c r="I34" s="53"/>
      <c r="J34" s="53"/>
      <c r="K34" s="53"/>
      <c r="L34" s="53"/>
      <c r="M34" s="53"/>
      <c r="N34" s="40"/>
    </row>
    <row r="35" spans="1:14" s="27" customFormat="1" ht="13.5">
      <c r="A35" s="83"/>
      <c r="B35" s="26"/>
      <c r="C35" s="67"/>
      <c r="D35" s="67"/>
      <c r="E35" s="67"/>
      <c r="F35" s="53"/>
      <c r="G35" s="52"/>
      <c r="H35" s="52"/>
      <c r="I35" s="53"/>
      <c r="J35" s="53"/>
      <c r="K35" s="53"/>
      <c r="L35" s="53"/>
      <c r="M35" s="53"/>
      <c r="N35" s="40"/>
    </row>
    <row r="36" spans="1:14" s="27" customFormat="1" ht="13.5">
      <c r="A36" s="83"/>
      <c r="B36" s="26"/>
      <c r="C36" s="67"/>
      <c r="D36" s="67"/>
      <c r="E36" s="67"/>
      <c r="F36" s="53"/>
      <c r="G36" s="52"/>
      <c r="H36" s="52"/>
      <c r="I36" s="53"/>
      <c r="J36" s="53"/>
      <c r="K36" s="53"/>
      <c r="L36" s="53"/>
      <c r="M36" s="53"/>
      <c r="N36" s="40"/>
    </row>
    <row r="37" spans="1:14" s="27" customFormat="1" ht="13.5">
      <c r="A37" s="83"/>
      <c r="B37" s="26"/>
      <c r="C37" s="67"/>
      <c r="D37" s="67"/>
      <c r="E37" s="67"/>
      <c r="F37" s="53"/>
      <c r="G37" s="52"/>
      <c r="H37" s="52"/>
      <c r="I37" s="53"/>
      <c r="J37" s="53"/>
      <c r="K37" s="53"/>
      <c r="L37" s="53"/>
      <c r="M37" s="53"/>
      <c r="N37" s="40"/>
    </row>
    <row r="38" spans="1:14" s="27" customFormat="1" ht="13.5">
      <c r="A38" s="83"/>
      <c r="B38" s="26"/>
      <c r="C38" s="67"/>
      <c r="D38" s="67"/>
      <c r="E38" s="67"/>
      <c r="F38" s="53"/>
      <c r="G38" s="52"/>
      <c r="H38" s="52"/>
      <c r="I38" s="53"/>
      <c r="J38" s="53"/>
      <c r="K38" s="53"/>
      <c r="L38" s="53"/>
      <c r="M38" s="53"/>
      <c r="N38" s="40"/>
    </row>
    <row r="39" spans="1:14" s="27" customFormat="1" ht="13.5">
      <c r="A39" s="83"/>
      <c r="B39" s="26"/>
      <c r="C39" s="67"/>
      <c r="D39" s="67"/>
      <c r="E39" s="67"/>
      <c r="F39" s="53"/>
      <c r="G39" s="52"/>
      <c r="H39" s="52"/>
      <c r="I39" s="53"/>
      <c r="J39" s="53"/>
      <c r="K39" s="53"/>
      <c r="L39" s="53"/>
      <c r="M39" s="53"/>
      <c r="N39" s="40"/>
    </row>
    <row r="40" spans="1:14" s="27" customFormat="1" ht="13.5">
      <c r="A40" s="83"/>
      <c r="B40" s="26"/>
      <c r="C40" s="67"/>
      <c r="D40" s="67"/>
      <c r="E40" s="67"/>
      <c r="F40" s="53"/>
      <c r="G40" s="52"/>
      <c r="H40" s="52"/>
      <c r="I40" s="53"/>
      <c r="J40" s="53"/>
      <c r="K40" s="53"/>
      <c r="L40" s="53"/>
      <c r="M40" s="53"/>
      <c r="N40" s="40"/>
    </row>
    <row r="41" spans="1:14" s="27" customFormat="1" ht="13.5">
      <c r="A41" s="83"/>
      <c r="B41" s="26"/>
      <c r="C41" s="67"/>
      <c r="D41" s="67"/>
      <c r="E41" s="67"/>
      <c r="F41" s="53"/>
      <c r="G41" s="52"/>
      <c r="H41" s="52"/>
      <c r="I41" s="53"/>
      <c r="J41" s="53"/>
      <c r="K41" s="53"/>
      <c r="L41" s="53"/>
      <c r="M41" s="53"/>
      <c r="N41" s="40"/>
    </row>
    <row r="42" spans="1:14" s="27" customFormat="1" ht="13.5">
      <c r="A42" s="83"/>
      <c r="B42" s="26"/>
      <c r="C42" s="67"/>
      <c r="D42" s="67"/>
      <c r="E42" s="67"/>
      <c r="F42" s="53"/>
      <c r="G42" s="52"/>
      <c r="H42" s="52"/>
      <c r="I42" s="53"/>
      <c r="J42" s="53"/>
      <c r="K42" s="53"/>
      <c r="L42" s="53"/>
      <c r="M42" s="53"/>
      <c r="N42" s="40"/>
    </row>
    <row r="43" spans="1:14" s="27" customFormat="1" ht="13.5">
      <c r="A43" s="83"/>
      <c r="B43" s="26"/>
      <c r="C43" s="67"/>
      <c r="D43" s="67"/>
      <c r="E43" s="67"/>
      <c r="F43" s="53"/>
      <c r="G43" s="52"/>
      <c r="H43" s="52"/>
      <c r="I43" s="53"/>
      <c r="J43" s="53"/>
      <c r="K43" s="53"/>
      <c r="L43" s="53"/>
      <c r="M43" s="53"/>
      <c r="N43" s="40"/>
    </row>
    <row r="44" spans="1:14" s="27" customFormat="1" ht="13.5">
      <c r="A44" s="83"/>
      <c r="B44" s="26"/>
      <c r="C44" s="67"/>
      <c r="D44" s="67"/>
      <c r="E44" s="67"/>
      <c r="F44" s="53"/>
      <c r="G44" s="52"/>
      <c r="H44" s="52"/>
      <c r="I44" s="53"/>
      <c r="J44" s="53"/>
      <c r="K44" s="53"/>
      <c r="L44" s="53"/>
      <c r="M44" s="53"/>
      <c r="N44" s="40"/>
    </row>
    <row r="45" spans="1:14" s="27" customFormat="1" ht="13.5">
      <c r="A45" s="83"/>
      <c r="B45" s="26"/>
      <c r="C45" s="67"/>
      <c r="D45" s="67"/>
      <c r="E45" s="67"/>
      <c r="F45" s="53"/>
      <c r="G45" s="52"/>
      <c r="H45" s="52"/>
      <c r="I45" s="53"/>
      <c r="J45" s="53"/>
      <c r="K45" s="53"/>
      <c r="L45" s="53"/>
      <c r="M45" s="53"/>
      <c r="N45" s="40"/>
    </row>
    <row r="46" spans="1:14" s="27" customFormat="1" ht="13.5">
      <c r="A46" s="83"/>
      <c r="B46" s="26"/>
      <c r="C46" s="67"/>
      <c r="D46" s="67"/>
      <c r="E46" s="67"/>
      <c r="F46" s="53"/>
      <c r="G46" s="52"/>
      <c r="H46" s="52"/>
      <c r="I46" s="53"/>
      <c r="J46" s="53"/>
      <c r="K46" s="53"/>
      <c r="L46" s="53"/>
      <c r="M46" s="53"/>
      <c r="N46" s="40"/>
    </row>
    <row r="47" spans="1:14" s="37" customFormat="1" ht="15" customHeight="1">
      <c r="A47" s="82"/>
      <c r="B47" s="71"/>
      <c r="C47" s="20"/>
      <c r="D47" s="20"/>
      <c r="E47" s="20"/>
      <c r="F47" s="66"/>
      <c r="G47" s="96"/>
      <c r="H47" s="55"/>
      <c r="I47" s="66"/>
      <c r="J47" s="66"/>
      <c r="K47" s="66"/>
      <c r="L47" s="66"/>
      <c r="M47" s="66"/>
      <c r="N47" s="39"/>
    </row>
    <row r="48" spans="1:14" s="37" customFormat="1" ht="15" customHeight="1">
      <c r="A48" s="92" t="s">
        <v>12</v>
      </c>
      <c r="B48" s="79" t="s">
        <v>19</v>
      </c>
      <c r="C48" s="80" t="s">
        <v>7</v>
      </c>
      <c r="D48" s="81" t="s">
        <v>10</v>
      </c>
      <c r="E48" s="81" t="s">
        <v>9</v>
      </c>
      <c r="F48" s="66"/>
      <c r="G48" s="55"/>
      <c r="H48" s="55"/>
      <c r="I48" s="66"/>
      <c r="J48" s="66"/>
      <c r="K48" s="66"/>
      <c r="L48" s="66"/>
      <c r="M48" s="66"/>
      <c r="N48" s="39"/>
    </row>
    <row r="49" spans="1:14" s="37" customFormat="1" ht="15" customHeight="1">
      <c r="A49" s="82"/>
      <c r="B49" s="71"/>
      <c r="C49" s="72"/>
      <c r="D49" s="73"/>
      <c r="E49" s="73"/>
      <c r="F49" s="66"/>
      <c r="G49" s="55"/>
      <c r="H49" s="55"/>
      <c r="I49" s="66"/>
      <c r="J49" s="66"/>
      <c r="K49" s="66"/>
      <c r="L49" s="66"/>
      <c r="M49" s="66"/>
      <c r="N49" s="39"/>
    </row>
    <row r="50" spans="1:14" s="37" customFormat="1" ht="81.75" customHeight="1">
      <c r="A50" s="82">
        <v>1</v>
      </c>
      <c r="B50" s="100" t="s">
        <v>57</v>
      </c>
      <c r="C50" s="72"/>
      <c r="D50" s="73"/>
      <c r="E50" s="73"/>
      <c r="F50" s="66"/>
      <c r="G50" s="55"/>
      <c r="H50" s="55"/>
      <c r="I50" s="66"/>
      <c r="J50" s="66"/>
      <c r="K50" s="66"/>
      <c r="L50" s="66"/>
      <c r="M50" s="66"/>
      <c r="N50" s="39"/>
    </row>
    <row r="51" spans="1:14" s="37" customFormat="1" ht="33" customHeight="1">
      <c r="A51" s="82"/>
      <c r="B51" s="100" t="s">
        <v>49</v>
      </c>
      <c r="C51" s="72"/>
      <c r="D51" s="73"/>
      <c r="E51" s="73"/>
      <c r="F51" s="66"/>
      <c r="G51" s="55"/>
      <c r="H51" s="55"/>
      <c r="I51" s="66"/>
      <c r="J51" s="66"/>
      <c r="K51" s="66"/>
      <c r="L51" s="66"/>
      <c r="M51" s="66"/>
      <c r="N51" s="39"/>
    </row>
    <row r="52" spans="1:14" s="37" customFormat="1" ht="25.5">
      <c r="A52" s="82"/>
      <c r="B52" s="119" t="s">
        <v>48</v>
      </c>
      <c r="C52" s="72"/>
      <c r="D52" s="73"/>
      <c r="E52" s="73"/>
      <c r="F52" s="66"/>
      <c r="G52" s="55"/>
      <c r="H52" s="55"/>
      <c r="I52" s="66"/>
      <c r="J52" s="66"/>
      <c r="K52" s="66"/>
      <c r="L52" s="66"/>
      <c r="M52" s="66"/>
      <c r="N52" s="39"/>
    </row>
    <row r="53" spans="1:14" s="37" customFormat="1" ht="13.5">
      <c r="A53" s="82"/>
      <c r="B53" s="100"/>
      <c r="C53" s="72"/>
      <c r="D53" s="73"/>
      <c r="E53" s="73"/>
      <c r="F53" s="66"/>
      <c r="G53" s="101"/>
      <c r="H53" s="55"/>
      <c r="I53" s="66"/>
      <c r="J53" s="66"/>
      <c r="K53" s="66"/>
      <c r="L53" s="66"/>
      <c r="M53" s="66"/>
      <c r="N53" s="39"/>
    </row>
    <row r="54" spans="1:14" s="37" customFormat="1" ht="13.5">
      <c r="A54" s="82"/>
      <c r="B54" s="100"/>
      <c r="C54" s="72"/>
      <c r="D54" s="73"/>
      <c r="E54" s="73"/>
      <c r="F54" s="66"/>
      <c r="G54" s="55"/>
      <c r="H54" s="55"/>
      <c r="I54" s="66"/>
      <c r="J54" s="66"/>
      <c r="K54" s="66"/>
      <c r="L54" s="66"/>
      <c r="M54" s="66"/>
      <c r="N54" s="39"/>
    </row>
    <row r="55" spans="1:14" s="37" customFormat="1" ht="13.5">
      <c r="A55" s="82"/>
      <c r="B55" s="100"/>
      <c r="C55" s="72"/>
      <c r="D55" s="73"/>
      <c r="E55" s="73"/>
      <c r="F55" s="66"/>
      <c r="G55" s="55"/>
      <c r="H55" s="55"/>
      <c r="I55" s="66"/>
      <c r="J55" s="66"/>
      <c r="K55" s="66"/>
      <c r="L55" s="66"/>
      <c r="M55" s="66"/>
      <c r="N55" s="39"/>
    </row>
    <row r="56" spans="1:14" s="37" customFormat="1" ht="13.5">
      <c r="A56" s="82"/>
      <c r="B56" s="100"/>
      <c r="C56" s="72"/>
      <c r="D56" s="73"/>
      <c r="E56" s="73"/>
      <c r="F56" s="66"/>
      <c r="G56" s="55"/>
      <c r="H56" s="55"/>
      <c r="I56" s="66"/>
      <c r="J56" s="66"/>
      <c r="K56" s="66"/>
      <c r="L56" s="66"/>
      <c r="M56" s="66"/>
      <c r="N56" s="39"/>
    </row>
    <row r="57" spans="1:14" s="37" customFormat="1" ht="13.5">
      <c r="A57" s="82"/>
      <c r="B57" s="100"/>
      <c r="C57" s="72"/>
      <c r="D57" s="73"/>
      <c r="E57" s="73"/>
      <c r="F57" s="66"/>
      <c r="G57" s="55"/>
      <c r="H57" s="55"/>
      <c r="I57" s="66"/>
      <c r="J57" s="66"/>
      <c r="K57" s="66"/>
      <c r="L57" s="66"/>
      <c r="M57" s="66"/>
      <c r="N57" s="39"/>
    </row>
    <row r="58" spans="1:14" s="37" customFormat="1" ht="13.5">
      <c r="A58" s="82"/>
      <c r="B58" s="100"/>
      <c r="C58" s="72"/>
      <c r="D58" s="73"/>
      <c r="E58" s="73"/>
      <c r="F58" s="66"/>
      <c r="G58" s="55"/>
      <c r="H58" s="55"/>
      <c r="I58" s="66"/>
      <c r="J58" s="66"/>
      <c r="K58" s="66"/>
      <c r="L58" s="66"/>
      <c r="M58" s="66"/>
      <c r="N58" s="39"/>
    </row>
    <row r="59" spans="1:14" s="37" customFormat="1" ht="13.5">
      <c r="A59" s="82"/>
      <c r="B59" s="100"/>
      <c r="C59" s="72"/>
      <c r="D59" s="73"/>
      <c r="E59" s="73"/>
      <c r="F59" s="66"/>
      <c r="G59" s="55"/>
      <c r="H59" s="55"/>
      <c r="I59" s="66"/>
      <c r="J59" s="66"/>
      <c r="K59" s="66"/>
      <c r="L59" s="66"/>
      <c r="M59" s="66"/>
      <c r="N59" s="39"/>
    </row>
    <row r="60" spans="1:14" s="37" customFormat="1" ht="13.5">
      <c r="A60" s="84"/>
      <c r="B60" s="45" t="s">
        <v>17</v>
      </c>
      <c r="C60" s="42">
        <v>20</v>
      </c>
      <c r="D60" s="43"/>
      <c r="E60" s="44">
        <f>C60*D60</f>
        <v>0</v>
      </c>
      <c r="F60" s="66"/>
      <c r="G60" s="55"/>
      <c r="H60" s="55"/>
      <c r="I60" s="66"/>
      <c r="J60" s="66"/>
      <c r="K60" s="66"/>
      <c r="L60" s="66"/>
      <c r="M60" s="66"/>
      <c r="N60" s="39"/>
    </row>
    <row r="61" spans="1:14" s="37" customFormat="1" ht="13.5">
      <c r="A61" s="84"/>
      <c r="B61" s="45"/>
      <c r="C61" s="42"/>
      <c r="D61" s="43"/>
      <c r="E61" s="44"/>
      <c r="F61" s="66"/>
      <c r="G61" s="55"/>
      <c r="H61" s="55"/>
      <c r="I61" s="66"/>
      <c r="J61" s="66"/>
      <c r="K61" s="66"/>
      <c r="L61" s="66"/>
      <c r="M61" s="66"/>
      <c r="N61" s="39"/>
    </row>
    <row r="62" spans="1:14" s="37" customFormat="1" ht="135">
      <c r="A62" s="84">
        <v>2</v>
      </c>
      <c r="B62" s="74" t="s">
        <v>58</v>
      </c>
      <c r="C62" s="42"/>
      <c r="D62" s="43"/>
      <c r="E62" s="44"/>
      <c r="F62" s="66"/>
      <c r="G62" s="55"/>
      <c r="H62" s="55"/>
      <c r="I62" s="66"/>
      <c r="J62" s="66"/>
      <c r="K62" s="66"/>
      <c r="L62" s="66"/>
      <c r="M62" s="66"/>
      <c r="N62" s="39"/>
    </row>
    <row r="63" spans="1:14" s="37" customFormat="1" ht="13.5">
      <c r="A63" s="84"/>
      <c r="B63" s="70"/>
      <c r="C63" s="42"/>
      <c r="D63" s="43"/>
      <c r="E63" s="44"/>
      <c r="F63" s="66"/>
      <c r="G63" s="55"/>
      <c r="H63" s="55"/>
      <c r="I63" s="66"/>
      <c r="J63" s="66"/>
      <c r="K63" s="66"/>
      <c r="L63" s="66"/>
      <c r="M63" s="66"/>
      <c r="N63" s="39"/>
    </row>
    <row r="64" spans="1:14" s="37" customFormat="1" ht="13.5">
      <c r="A64" s="84"/>
      <c r="B64" s="74"/>
      <c r="C64" s="42"/>
      <c r="D64" s="43"/>
      <c r="E64" s="44"/>
      <c r="F64" s="66"/>
      <c r="G64" s="55"/>
      <c r="H64" s="55"/>
      <c r="I64" s="66"/>
      <c r="J64" s="66"/>
      <c r="K64" s="66"/>
      <c r="L64" s="66"/>
      <c r="M64" s="66"/>
      <c r="N64" s="39"/>
    </row>
    <row r="65" spans="1:14" s="37" customFormat="1" ht="13.5">
      <c r="A65" s="84"/>
      <c r="B65" s="74"/>
      <c r="C65" s="42"/>
      <c r="D65" s="43"/>
      <c r="E65" s="44"/>
      <c r="F65" s="66"/>
      <c r="G65" s="55"/>
      <c r="H65" s="55"/>
      <c r="I65" s="66"/>
      <c r="J65" s="66"/>
      <c r="K65" s="66"/>
      <c r="L65" s="66"/>
      <c r="M65" s="66"/>
      <c r="N65" s="39"/>
    </row>
    <row r="66" spans="1:14" s="37" customFormat="1" ht="13.5">
      <c r="A66" s="84"/>
      <c r="B66" s="74"/>
      <c r="C66" s="42"/>
      <c r="D66" s="43"/>
      <c r="E66" s="44"/>
      <c r="F66" s="66"/>
      <c r="G66" s="55"/>
      <c r="H66" s="55"/>
      <c r="I66" s="66"/>
      <c r="J66" s="66"/>
      <c r="K66" s="66"/>
      <c r="L66" s="66"/>
      <c r="M66" s="66"/>
      <c r="N66" s="39"/>
    </row>
    <row r="67" spans="1:14" s="37" customFormat="1" ht="13.5">
      <c r="A67" s="84"/>
      <c r="B67" s="74"/>
      <c r="C67" s="42"/>
      <c r="D67" s="43"/>
      <c r="E67" s="44"/>
      <c r="F67" s="66"/>
      <c r="G67" s="55"/>
      <c r="H67" s="55"/>
      <c r="I67" s="66"/>
      <c r="J67" s="66"/>
      <c r="K67" s="66"/>
      <c r="L67" s="66"/>
      <c r="M67" s="66"/>
      <c r="N67" s="39"/>
    </row>
    <row r="68" spans="1:14" s="37" customFormat="1" ht="13.5">
      <c r="A68" s="84"/>
      <c r="B68" s="74"/>
      <c r="C68" s="42"/>
      <c r="D68" s="43"/>
      <c r="E68" s="44"/>
      <c r="F68" s="66"/>
      <c r="G68" s="55"/>
      <c r="H68" s="55"/>
      <c r="I68" s="66"/>
      <c r="J68" s="66"/>
      <c r="K68" s="66"/>
      <c r="L68" s="66"/>
      <c r="M68" s="66"/>
      <c r="N68" s="39"/>
    </row>
    <row r="69" spans="1:14" s="37" customFormat="1" ht="13.5">
      <c r="A69" s="84"/>
      <c r="B69" s="74"/>
      <c r="C69" s="42"/>
      <c r="D69" s="43"/>
      <c r="E69" s="44"/>
      <c r="F69" s="66"/>
      <c r="G69" s="55"/>
      <c r="H69" s="55"/>
      <c r="I69" s="66"/>
      <c r="J69" s="66"/>
      <c r="K69" s="66"/>
      <c r="L69" s="66"/>
      <c r="M69" s="66"/>
      <c r="N69" s="39"/>
    </row>
    <row r="70" spans="1:14" s="37" customFormat="1" ht="13.5">
      <c r="A70" s="84"/>
      <c r="B70" s="74"/>
      <c r="C70" s="42"/>
      <c r="D70" s="43"/>
      <c r="E70" s="44"/>
      <c r="F70" s="66"/>
      <c r="G70" s="55"/>
      <c r="H70" s="55"/>
      <c r="I70" s="66"/>
      <c r="J70" s="66"/>
      <c r="K70" s="66"/>
      <c r="L70" s="66"/>
      <c r="M70" s="66"/>
      <c r="N70" s="39"/>
    </row>
    <row r="71" spans="1:14" s="37" customFormat="1" ht="13.5">
      <c r="A71" s="84"/>
      <c r="B71" s="74"/>
      <c r="C71" s="42"/>
      <c r="D71" s="43"/>
      <c r="E71" s="44"/>
      <c r="F71" s="66"/>
      <c r="G71" s="55"/>
      <c r="H71" s="55"/>
      <c r="I71" s="66"/>
      <c r="J71" s="66"/>
      <c r="K71" s="66"/>
      <c r="L71" s="66"/>
      <c r="M71" s="66"/>
      <c r="N71" s="39"/>
    </row>
    <row r="72" spans="1:14" s="37" customFormat="1" ht="13.5">
      <c r="A72" s="84"/>
      <c r="B72" s="74"/>
      <c r="C72" s="42"/>
      <c r="D72" s="43"/>
      <c r="E72" s="44"/>
      <c r="F72" s="66"/>
      <c r="G72" s="55"/>
      <c r="H72" s="55"/>
      <c r="I72" s="66"/>
      <c r="J72" s="66"/>
      <c r="K72" s="66"/>
      <c r="L72" s="66"/>
      <c r="M72" s="66"/>
      <c r="N72" s="39"/>
    </row>
    <row r="73" spans="1:14" s="37" customFormat="1" ht="13.5">
      <c r="A73" s="84"/>
      <c r="B73" s="74"/>
      <c r="C73" s="42"/>
      <c r="D73" s="43"/>
      <c r="E73" s="44"/>
      <c r="F73" s="66"/>
      <c r="G73" s="55"/>
      <c r="H73" s="55"/>
      <c r="I73" s="66"/>
      <c r="J73" s="66"/>
      <c r="K73" s="66"/>
      <c r="L73" s="66"/>
      <c r="M73" s="66"/>
      <c r="N73" s="39"/>
    </row>
    <row r="74" spans="1:14" s="37" customFormat="1" ht="13.5">
      <c r="A74" s="84"/>
      <c r="B74" s="74"/>
      <c r="C74" s="42"/>
      <c r="D74" s="43"/>
      <c r="E74" s="44"/>
      <c r="F74" s="66"/>
      <c r="G74" s="55"/>
      <c r="H74" s="55"/>
      <c r="I74" s="66"/>
      <c r="J74" s="66"/>
      <c r="K74" s="66"/>
      <c r="L74" s="66"/>
      <c r="M74" s="66"/>
      <c r="N74" s="39"/>
    </row>
    <row r="75" spans="1:14" s="37" customFormat="1" ht="13.5">
      <c r="A75" s="84"/>
      <c r="B75" s="74"/>
      <c r="C75" s="42"/>
      <c r="D75" s="43"/>
      <c r="E75" s="44"/>
      <c r="F75" s="66"/>
      <c r="G75" s="55"/>
      <c r="H75" s="55"/>
      <c r="I75" s="66"/>
      <c r="J75" s="66"/>
      <c r="K75" s="66"/>
      <c r="L75" s="66"/>
      <c r="M75" s="66"/>
      <c r="N75" s="39"/>
    </row>
    <row r="76" spans="1:14" s="37" customFormat="1" ht="13.5">
      <c r="A76" s="84"/>
      <c r="B76" s="45" t="s">
        <v>17</v>
      </c>
      <c r="C76" s="42">
        <v>10</v>
      </c>
      <c r="D76" s="43"/>
      <c r="E76" s="44">
        <f>C76*D76</f>
        <v>0</v>
      </c>
      <c r="F76" s="66"/>
      <c r="G76" s="55"/>
      <c r="H76" s="55"/>
      <c r="I76" s="66"/>
      <c r="J76" s="66"/>
      <c r="K76" s="66"/>
      <c r="L76" s="66"/>
      <c r="M76" s="66"/>
      <c r="N76" s="39"/>
    </row>
    <row r="77" spans="1:14" s="37" customFormat="1" ht="13.5">
      <c r="A77" s="84"/>
      <c r="B77" s="45"/>
      <c r="C77" s="42"/>
      <c r="D77" s="43"/>
      <c r="E77" s="44"/>
      <c r="F77" s="66"/>
      <c r="G77" s="55"/>
      <c r="H77" s="55"/>
      <c r="I77" s="66"/>
      <c r="J77" s="66"/>
      <c r="K77" s="66"/>
      <c r="L77" s="66"/>
      <c r="M77" s="66"/>
      <c r="N77" s="39"/>
    </row>
    <row r="78" spans="1:14" s="37" customFormat="1" ht="13.5">
      <c r="A78" s="84"/>
      <c r="B78" s="45"/>
      <c r="C78" s="42"/>
      <c r="D78" s="43"/>
      <c r="E78" s="44"/>
      <c r="F78" s="66"/>
      <c r="G78" s="55"/>
      <c r="H78" s="55"/>
      <c r="I78" s="66"/>
      <c r="J78" s="66"/>
      <c r="K78" s="66"/>
      <c r="L78" s="66"/>
      <c r="M78" s="66"/>
      <c r="N78" s="39"/>
    </row>
    <row r="79" spans="1:14" s="37" customFormat="1" ht="121.5">
      <c r="A79" s="84">
        <v>3</v>
      </c>
      <c r="B79" s="74" t="s">
        <v>59</v>
      </c>
      <c r="C79" s="42"/>
      <c r="D79" s="43"/>
      <c r="E79" s="44"/>
      <c r="F79" s="66"/>
      <c r="G79" s="55"/>
      <c r="H79" s="55"/>
      <c r="I79" s="66"/>
      <c r="J79" s="66"/>
      <c r="K79" s="66"/>
      <c r="L79" s="66"/>
      <c r="M79" s="66"/>
      <c r="N79" s="39"/>
    </row>
    <row r="80" spans="1:14" s="37" customFormat="1" ht="13.5">
      <c r="A80" s="84"/>
      <c r="B80" s="74"/>
      <c r="C80" s="42"/>
      <c r="D80" s="43"/>
      <c r="E80" s="44"/>
      <c r="F80" s="66"/>
      <c r="G80" s="55"/>
      <c r="H80" s="55"/>
      <c r="I80" s="66"/>
      <c r="J80" s="66"/>
      <c r="K80" s="66"/>
      <c r="L80" s="66"/>
      <c r="M80" s="66"/>
      <c r="N80" s="39"/>
    </row>
    <row r="81" spans="1:14" s="37" customFormat="1" ht="13.5">
      <c r="A81" s="84"/>
      <c r="B81" s="74"/>
      <c r="C81" s="42"/>
      <c r="D81" s="43"/>
      <c r="E81" s="44"/>
      <c r="F81" s="66"/>
      <c r="G81" s="55"/>
      <c r="H81" s="55"/>
      <c r="I81" s="66"/>
      <c r="J81" s="66"/>
      <c r="K81" s="66"/>
      <c r="L81" s="66"/>
      <c r="M81" s="66"/>
      <c r="N81" s="39"/>
    </row>
    <row r="82" spans="1:14" s="37" customFormat="1" ht="13.5">
      <c r="A82" s="84"/>
      <c r="B82" s="74"/>
      <c r="C82" s="42"/>
      <c r="D82" s="43"/>
      <c r="E82" s="44"/>
      <c r="F82" s="66"/>
      <c r="G82" s="55"/>
      <c r="H82" s="55"/>
      <c r="I82" s="66"/>
      <c r="J82" s="66"/>
      <c r="K82" s="66"/>
      <c r="L82" s="66"/>
      <c r="M82" s="66"/>
      <c r="N82" s="39"/>
    </row>
    <row r="83" spans="1:14" s="37" customFormat="1" ht="13.5">
      <c r="A83" s="84"/>
      <c r="B83" s="74"/>
      <c r="C83" s="42"/>
      <c r="D83" s="43"/>
      <c r="E83" s="44"/>
      <c r="F83" s="66"/>
      <c r="G83" s="55"/>
      <c r="H83" s="55"/>
      <c r="I83" s="66"/>
      <c r="J83" s="66"/>
      <c r="K83" s="66"/>
      <c r="L83" s="66"/>
      <c r="M83" s="66"/>
      <c r="N83" s="39"/>
    </row>
    <row r="84" spans="1:14" s="37" customFormat="1" ht="13.5">
      <c r="A84" s="84"/>
      <c r="B84" s="74"/>
      <c r="C84" s="42"/>
      <c r="D84" s="43"/>
      <c r="E84" s="44"/>
      <c r="F84" s="66"/>
      <c r="G84" s="55"/>
      <c r="H84" s="55"/>
      <c r="I84" s="66"/>
      <c r="J84" s="66"/>
      <c r="K84" s="66"/>
      <c r="L84" s="66"/>
      <c r="M84" s="66"/>
      <c r="N84" s="39"/>
    </row>
    <row r="85" spans="1:14" s="37" customFormat="1" ht="13.5">
      <c r="A85" s="84"/>
      <c r="B85" s="74"/>
      <c r="C85" s="42"/>
      <c r="D85" s="43"/>
      <c r="E85" s="44"/>
      <c r="F85" s="66"/>
      <c r="G85" s="55"/>
      <c r="H85" s="55"/>
      <c r="I85" s="66"/>
      <c r="J85" s="66"/>
      <c r="K85" s="66"/>
      <c r="L85" s="66"/>
      <c r="M85" s="66"/>
      <c r="N85" s="39"/>
    </row>
    <row r="86" spans="1:14" s="37" customFormat="1" ht="13.5">
      <c r="A86" s="84"/>
      <c r="B86" s="74"/>
      <c r="C86" s="42"/>
      <c r="D86" s="43"/>
      <c r="E86" s="44"/>
      <c r="F86" s="66"/>
      <c r="G86" s="55"/>
      <c r="H86" s="55"/>
      <c r="I86" s="66"/>
      <c r="J86" s="66"/>
      <c r="K86" s="66"/>
      <c r="L86" s="66"/>
      <c r="M86" s="66"/>
      <c r="N86" s="39"/>
    </row>
    <row r="87" spans="1:14" s="37" customFormat="1" ht="13.5">
      <c r="A87" s="84"/>
      <c r="B87" s="74"/>
      <c r="C87" s="42"/>
      <c r="D87" s="43"/>
      <c r="E87" s="44"/>
      <c r="F87" s="66"/>
      <c r="G87" s="55"/>
      <c r="H87" s="55"/>
      <c r="I87" s="66"/>
      <c r="J87" s="66"/>
      <c r="K87" s="66"/>
      <c r="L87" s="66"/>
      <c r="M87" s="66"/>
      <c r="N87" s="39"/>
    </row>
    <row r="88" spans="1:14" s="37" customFormat="1" ht="13.5">
      <c r="A88" s="84"/>
      <c r="B88" s="74"/>
      <c r="C88" s="42"/>
      <c r="D88" s="43"/>
      <c r="E88" s="44"/>
      <c r="F88" s="66"/>
      <c r="G88" s="55"/>
      <c r="H88" s="55"/>
      <c r="I88" s="66"/>
      <c r="J88" s="66"/>
      <c r="K88" s="66"/>
      <c r="L88" s="66"/>
      <c r="M88" s="66"/>
      <c r="N88" s="39"/>
    </row>
    <row r="89" spans="1:14" s="37" customFormat="1" ht="13.5">
      <c r="A89" s="84"/>
      <c r="B89" s="74"/>
      <c r="C89" s="42"/>
      <c r="D89" s="43"/>
      <c r="E89" s="44"/>
      <c r="F89" s="66"/>
      <c r="G89" s="55"/>
      <c r="H89" s="55"/>
      <c r="I89" s="66"/>
      <c r="J89" s="66"/>
      <c r="K89" s="66"/>
      <c r="L89" s="66"/>
      <c r="M89" s="66"/>
      <c r="N89" s="39"/>
    </row>
    <row r="90" spans="1:14" s="37" customFormat="1" ht="13.5">
      <c r="A90" s="84"/>
      <c r="B90" s="74"/>
      <c r="C90" s="42"/>
      <c r="D90" s="43"/>
      <c r="E90" s="44"/>
      <c r="F90" s="66"/>
      <c r="G90" s="55"/>
      <c r="H90" s="55"/>
      <c r="I90" s="66"/>
      <c r="J90" s="66"/>
      <c r="K90" s="66"/>
      <c r="L90" s="66"/>
      <c r="M90" s="66"/>
      <c r="N90" s="39"/>
    </row>
    <row r="91" spans="1:14" s="37" customFormat="1" ht="13.5">
      <c r="A91" s="84"/>
      <c r="B91" s="74"/>
      <c r="C91" s="42"/>
      <c r="D91" s="43"/>
      <c r="E91" s="44"/>
      <c r="F91" s="66"/>
      <c r="G91" s="55"/>
      <c r="H91" s="55"/>
      <c r="I91" s="66"/>
      <c r="J91" s="66"/>
      <c r="K91" s="66"/>
      <c r="L91" s="66"/>
      <c r="M91" s="66"/>
      <c r="N91" s="39"/>
    </row>
    <row r="92" spans="1:14" s="37" customFormat="1" ht="13.5">
      <c r="A92" s="84"/>
      <c r="B92" s="74"/>
      <c r="C92" s="42"/>
      <c r="D92" s="43"/>
      <c r="E92" s="44"/>
      <c r="F92" s="66"/>
      <c r="G92" s="55"/>
      <c r="H92" s="55"/>
      <c r="I92" s="66"/>
      <c r="J92" s="66"/>
      <c r="K92" s="66"/>
      <c r="L92" s="66"/>
      <c r="M92" s="66"/>
      <c r="N92" s="39"/>
    </row>
    <row r="93" spans="1:14" s="37" customFormat="1" ht="13.5">
      <c r="A93" s="84"/>
      <c r="B93" s="74"/>
      <c r="C93" s="42"/>
      <c r="D93" s="43"/>
      <c r="E93" s="44"/>
      <c r="F93" s="66"/>
      <c r="G93" s="55"/>
      <c r="H93" s="55"/>
      <c r="I93" s="66"/>
      <c r="J93" s="66"/>
      <c r="K93" s="66"/>
      <c r="L93" s="66"/>
      <c r="M93" s="66"/>
      <c r="N93" s="39"/>
    </row>
    <row r="94" spans="1:14" s="37" customFormat="1" ht="13.5">
      <c r="A94" s="84"/>
      <c r="B94" s="74"/>
      <c r="C94" s="42"/>
      <c r="D94" s="43"/>
      <c r="E94" s="44"/>
      <c r="F94" s="66"/>
      <c r="G94" s="55"/>
      <c r="H94" s="55"/>
      <c r="I94" s="66"/>
      <c r="J94" s="66"/>
      <c r="K94" s="66"/>
      <c r="L94" s="66"/>
      <c r="M94" s="66"/>
      <c r="N94" s="39"/>
    </row>
    <row r="95" spans="1:14" s="37" customFormat="1" ht="13.5">
      <c r="A95" s="84"/>
      <c r="B95" s="45" t="s">
        <v>17</v>
      </c>
      <c r="C95" s="42">
        <v>1</v>
      </c>
      <c r="D95" s="43"/>
      <c r="E95" s="44">
        <f>C95*D95</f>
        <v>0</v>
      </c>
      <c r="F95" s="66"/>
      <c r="G95" s="55"/>
      <c r="H95" s="55"/>
      <c r="I95" s="66"/>
      <c r="J95" s="66"/>
      <c r="K95" s="66"/>
      <c r="L95" s="66"/>
      <c r="M95" s="66"/>
      <c r="N95" s="39"/>
    </row>
    <row r="96" spans="1:14" s="37" customFormat="1" ht="13.5">
      <c r="A96" s="84"/>
      <c r="B96" s="45"/>
      <c r="C96" s="42"/>
      <c r="D96" s="43"/>
      <c r="E96" s="44"/>
      <c r="F96" s="66"/>
      <c r="G96" s="55"/>
      <c r="H96" s="55"/>
      <c r="I96" s="66"/>
      <c r="J96" s="66"/>
      <c r="K96" s="66"/>
      <c r="L96" s="66"/>
      <c r="M96" s="66"/>
      <c r="N96" s="39"/>
    </row>
    <row r="97" spans="1:14" s="37" customFormat="1" ht="175.5">
      <c r="A97" s="84">
        <v>4</v>
      </c>
      <c r="B97" s="74" t="s">
        <v>60</v>
      </c>
      <c r="C97" s="42"/>
      <c r="D97" s="43"/>
      <c r="E97" s="44"/>
      <c r="F97" s="66"/>
      <c r="G97" s="102"/>
      <c r="H97" s="55"/>
      <c r="I97" s="66"/>
      <c r="J97" s="66"/>
      <c r="K97" s="66"/>
      <c r="L97" s="66"/>
      <c r="M97" s="66"/>
      <c r="N97" s="39"/>
    </row>
    <row r="98" spans="1:14" s="37" customFormat="1" ht="13.5">
      <c r="A98" s="84"/>
      <c r="B98" s="74"/>
      <c r="C98" s="42"/>
      <c r="D98" s="43"/>
      <c r="E98" s="44"/>
      <c r="F98" s="66"/>
      <c r="G98" s="102"/>
      <c r="H98" s="55"/>
      <c r="I98" s="66"/>
      <c r="J98" s="66"/>
      <c r="K98" s="66"/>
      <c r="L98" s="66"/>
      <c r="M98" s="66"/>
      <c r="N98" s="39"/>
    </row>
    <row r="99" spans="1:14" s="37" customFormat="1" ht="13.5">
      <c r="A99" s="84"/>
      <c r="B99" s="74"/>
      <c r="C99" s="42"/>
      <c r="D99" s="43"/>
      <c r="E99" s="44"/>
      <c r="F99" s="66"/>
      <c r="G99" s="102"/>
      <c r="H99" s="55"/>
      <c r="I99" s="66"/>
      <c r="J99" s="66"/>
      <c r="K99" s="66"/>
      <c r="L99" s="66"/>
      <c r="M99" s="66"/>
      <c r="N99" s="39"/>
    </row>
    <row r="100" spans="1:14" s="37" customFormat="1" ht="13.5">
      <c r="A100" s="84"/>
      <c r="B100" s="74"/>
      <c r="C100" s="42"/>
      <c r="D100" s="43"/>
      <c r="E100" s="44"/>
      <c r="F100" s="66"/>
      <c r="G100" s="102"/>
      <c r="H100" s="55"/>
      <c r="I100" s="66"/>
      <c r="J100" s="66"/>
      <c r="K100" s="66"/>
      <c r="L100" s="66"/>
      <c r="M100" s="66"/>
      <c r="N100" s="39"/>
    </row>
    <row r="101" spans="1:14" s="37" customFormat="1" ht="13.5">
      <c r="A101" s="84"/>
      <c r="B101" s="74"/>
      <c r="C101" s="42"/>
      <c r="D101" s="43"/>
      <c r="E101" s="44"/>
      <c r="F101" s="66"/>
      <c r="G101" s="102"/>
      <c r="H101" s="55"/>
      <c r="I101" s="66"/>
      <c r="J101" s="66"/>
      <c r="K101" s="66"/>
      <c r="L101" s="66"/>
      <c r="M101" s="66"/>
      <c r="N101" s="39"/>
    </row>
    <row r="102" spans="1:14" s="37" customFormat="1" ht="13.5">
      <c r="A102" s="84"/>
      <c r="B102" s="74"/>
      <c r="C102" s="42"/>
      <c r="D102" s="43"/>
      <c r="E102" s="44"/>
      <c r="F102" s="66"/>
      <c r="G102" s="102"/>
      <c r="H102" s="55"/>
      <c r="I102" s="66"/>
      <c r="J102" s="66"/>
      <c r="K102" s="66"/>
      <c r="L102" s="66"/>
      <c r="M102" s="66"/>
      <c r="N102" s="39"/>
    </row>
    <row r="103" spans="1:14" s="37" customFormat="1" ht="13.5">
      <c r="A103" s="84"/>
      <c r="B103" s="74"/>
      <c r="C103" s="42"/>
      <c r="D103" s="43"/>
      <c r="E103" s="44"/>
      <c r="F103" s="66"/>
      <c r="G103" s="55"/>
      <c r="H103" s="55"/>
      <c r="I103" s="66"/>
      <c r="J103" s="66"/>
      <c r="K103" s="66"/>
      <c r="L103" s="66"/>
      <c r="M103" s="66"/>
      <c r="N103" s="39"/>
    </row>
    <row r="104" spans="1:14" s="37" customFormat="1" ht="13.5">
      <c r="A104" s="84"/>
      <c r="B104" s="74"/>
      <c r="C104" s="42"/>
      <c r="D104" s="43"/>
      <c r="E104" s="44"/>
      <c r="F104" s="66"/>
      <c r="G104" s="55"/>
      <c r="H104" s="55"/>
      <c r="I104" s="66"/>
      <c r="J104" s="66"/>
      <c r="K104" s="66"/>
      <c r="L104" s="66"/>
      <c r="M104" s="66"/>
      <c r="N104" s="39"/>
    </row>
    <row r="105" spans="1:14" s="37" customFormat="1" ht="13.5">
      <c r="A105" s="84"/>
      <c r="B105" s="74"/>
      <c r="C105" s="42"/>
      <c r="D105" s="43"/>
      <c r="E105" s="44"/>
      <c r="F105" s="66"/>
      <c r="G105" s="55"/>
      <c r="H105" s="55"/>
      <c r="I105" s="66"/>
      <c r="J105" s="66"/>
      <c r="K105" s="66"/>
      <c r="L105" s="66"/>
      <c r="M105" s="66"/>
      <c r="N105" s="39"/>
    </row>
    <row r="106" spans="1:14" s="37" customFormat="1" ht="13.5">
      <c r="A106" s="84"/>
      <c r="B106" s="74"/>
      <c r="C106" s="42"/>
      <c r="D106" s="43"/>
      <c r="E106" s="44"/>
      <c r="F106" s="66"/>
      <c r="G106" s="55"/>
      <c r="H106" s="55"/>
      <c r="I106" s="66"/>
      <c r="J106" s="66"/>
      <c r="K106" s="66"/>
      <c r="L106" s="66"/>
      <c r="M106" s="66"/>
      <c r="N106" s="39"/>
    </row>
    <row r="107" spans="1:14" s="37" customFormat="1" ht="13.5">
      <c r="A107" s="84"/>
      <c r="B107" s="74"/>
      <c r="C107" s="42"/>
      <c r="D107" s="43"/>
      <c r="E107" s="44"/>
      <c r="F107" s="66"/>
      <c r="G107" s="55"/>
      <c r="H107" s="55"/>
      <c r="I107" s="66"/>
      <c r="J107" s="66"/>
      <c r="K107" s="66"/>
      <c r="L107" s="66"/>
      <c r="M107" s="66"/>
      <c r="N107" s="39"/>
    </row>
    <row r="108" spans="1:14" s="37" customFormat="1" ht="13.5">
      <c r="A108" s="84"/>
      <c r="B108" s="74"/>
      <c r="C108" s="42"/>
      <c r="D108" s="43"/>
      <c r="E108" s="44"/>
      <c r="F108" s="66"/>
      <c r="G108" s="55"/>
      <c r="H108" s="55"/>
      <c r="I108" s="66"/>
      <c r="J108" s="66"/>
      <c r="K108" s="66"/>
      <c r="L108" s="66"/>
      <c r="M108" s="66"/>
      <c r="N108" s="39"/>
    </row>
    <row r="109" spans="1:14" s="37" customFormat="1" ht="13.5">
      <c r="A109" s="84"/>
      <c r="B109" s="74"/>
      <c r="C109" s="42"/>
      <c r="D109" s="43"/>
      <c r="E109" s="44"/>
      <c r="F109" s="66"/>
      <c r="G109" s="55"/>
      <c r="H109" s="55"/>
      <c r="I109" s="66"/>
      <c r="J109" s="66"/>
      <c r="K109" s="66"/>
      <c r="L109" s="66"/>
      <c r="M109" s="66"/>
      <c r="N109" s="39"/>
    </row>
    <row r="110" spans="1:14" s="37" customFormat="1" ht="13.5">
      <c r="A110" s="84"/>
      <c r="B110" s="45" t="s">
        <v>17</v>
      </c>
      <c r="C110" s="42">
        <v>2</v>
      </c>
      <c r="D110" s="43"/>
      <c r="E110" s="44">
        <f>C110*D110</f>
        <v>0</v>
      </c>
      <c r="F110" s="66"/>
      <c r="G110" s="55"/>
      <c r="H110" s="55"/>
      <c r="I110" s="66"/>
      <c r="J110" s="66"/>
      <c r="K110" s="66"/>
      <c r="L110" s="66"/>
      <c r="M110" s="66"/>
      <c r="N110" s="39"/>
    </row>
    <row r="111" spans="1:14" s="37" customFormat="1" ht="13.5">
      <c r="A111" s="84"/>
      <c r="B111" s="45"/>
      <c r="C111" s="42"/>
      <c r="D111" s="43"/>
      <c r="E111" s="44"/>
      <c r="F111" s="66"/>
      <c r="G111" s="55"/>
      <c r="H111" s="55"/>
      <c r="I111" s="66"/>
      <c r="J111" s="66"/>
      <c r="K111" s="66"/>
      <c r="L111" s="66"/>
      <c r="M111" s="66"/>
      <c r="N111" s="39"/>
    </row>
    <row r="112" spans="1:14" s="37" customFormat="1" ht="94.5">
      <c r="A112" s="84">
        <v>5</v>
      </c>
      <c r="B112" s="74" t="s">
        <v>61</v>
      </c>
      <c r="C112" s="42"/>
      <c r="D112" s="43"/>
      <c r="E112" s="44"/>
      <c r="F112" s="66"/>
      <c r="G112" s="55"/>
      <c r="H112" s="55"/>
      <c r="I112" s="66"/>
      <c r="J112" s="66"/>
      <c r="K112" s="66"/>
      <c r="L112" s="66"/>
      <c r="M112" s="66"/>
      <c r="N112" s="39"/>
    </row>
    <row r="113" spans="1:14" s="37" customFormat="1" ht="40.5">
      <c r="A113" s="84"/>
      <c r="B113" s="74" t="s">
        <v>50</v>
      </c>
      <c r="C113" s="42"/>
      <c r="D113" s="43"/>
      <c r="E113" s="44"/>
      <c r="F113" s="66"/>
      <c r="G113" s="55"/>
      <c r="H113" s="55"/>
      <c r="I113" s="66"/>
      <c r="J113" s="66"/>
      <c r="K113" s="66"/>
      <c r="L113" s="66"/>
      <c r="M113" s="66"/>
      <c r="N113" s="39"/>
    </row>
    <row r="114" spans="1:14" s="37" customFormat="1" ht="38.25">
      <c r="A114" s="84"/>
      <c r="B114" s="121" t="s">
        <v>29</v>
      </c>
      <c r="C114" s="42"/>
      <c r="D114" s="43"/>
      <c r="E114" s="44"/>
      <c r="F114" s="66"/>
      <c r="G114" s="55"/>
      <c r="H114" s="55"/>
      <c r="I114" s="66"/>
      <c r="J114" s="66"/>
      <c r="K114" s="66"/>
      <c r="L114" s="66"/>
      <c r="M114" s="66"/>
      <c r="N114" s="39"/>
    </row>
    <row r="115" spans="1:14" s="37" customFormat="1" ht="13.5">
      <c r="A115" s="84"/>
      <c r="B115" s="74"/>
      <c r="C115" s="42"/>
      <c r="D115" s="43"/>
      <c r="E115" s="44"/>
      <c r="F115" s="66"/>
      <c r="G115" s="55"/>
      <c r="H115" s="55"/>
      <c r="I115" s="66"/>
      <c r="J115" s="66"/>
      <c r="K115" s="66"/>
      <c r="L115" s="66"/>
      <c r="M115" s="66"/>
      <c r="N115" s="39"/>
    </row>
    <row r="116" spans="1:14" s="37" customFormat="1" ht="13.5">
      <c r="A116" s="84"/>
      <c r="B116" s="74"/>
      <c r="C116" s="42"/>
      <c r="D116" s="43"/>
      <c r="E116" s="44"/>
      <c r="F116" s="66"/>
      <c r="G116" s="55"/>
      <c r="H116" s="55"/>
      <c r="I116" s="66"/>
      <c r="J116" s="66"/>
      <c r="K116" s="66"/>
      <c r="L116" s="66"/>
      <c r="M116" s="66"/>
      <c r="N116" s="39"/>
    </row>
    <row r="117" spans="1:14" s="37" customFormat="1" ht="13.5">
      <c r="A117" s="84"/>
      <c r="B117" s="74"/>
      <c r="C117" s="42"/>
      <c r="D117" s="43"/>
      <c r="E117" s="44"/>
      <c r="F117" s="66"/>
      <c r="G117" s="55"/>
      <c r="H117" s="55"/>
      <c r="I117" s="66"/>
      <c r="J117" s="66"/>
      <c r="K117" s="66"/>
      <c r="L117" s="66"/>
      <c r="M117" s="66"/>
      <c r="N117" s="39"/>
    </row>
    <row r="118" spans="1:14" s="37" customFormat="1" ht="13.5">
      <c r="A118" s="84"/>
      <c r="B118" s="74"/>
      <c r="C118" s="42"/>
      <c r="D118" s="43"/>
      <c r="E118" s="44"/>
      <c r="F118" s="66"/>
      <c r="G118" s="55"/>
      <c r="H118" s="55"/>
      <c r="I118" s="66"/>
      <c r="J118" s="66"/>
      <c r="K118" s="66"/>
      <c r="L118" s="66"/>
      <c r="M118" s="66"/>
      <c r="N118" s="39"/>
    </row>
    <row r="119" spans="1:14" s="37" customFormat="1" ht="13.5">
      <c r="A119" s="84"/>
      <c r="B119" s="74"/>
      <c r="C119" s="42"/>
      <c r="D119" s="43"/>
      <c r="E119" s="44"/>
      <c r="F119" s="66"/>
      <c r="G119" s="55"/>
      <c r="H119" s="55"/>
      <c r="I119" s="66"/>
      <c r="J119" s="66"/>
      <c r="K119" s="66"/>
      <c r="L119" s="66"/>
      <c r="M119" s="66"/>
      <c r="N119" s="39"/>
    </row>
    <row r="120" spans="1:14" s="37" customFormat="1" ht="13.5">
      <c r="A120" s="84"/>
      <c r="B120" s="74"/>
      <c r="C120" s="42"/>
      <c r="D120" s="43"/>
      <c r="E120" s="44"/>
      <c r="F120" s="66"/>
      <c r="G120" s="55"/>
      <c r="H120" s="55"/>
      <c r="I120" s="66"/>
      <c r="J120" s="66"/>
      <c r="K120" s="66"/>
      <c r="L120" s="66"/>
      <c r="M120" s="66"/>
      <c r="N120" s="39"/>
    </row>
    <row r="121" spans="1:14" s="37" customFormat="1" ht="13.5">
      <c r="A121" s="84"/>
      <c r="B121" s="74"/>
      <c r="C121" s="42"/>
      <c r="D121" s="43"/>
      <c r="E121" s="44"/>
      <c r="F121" s="66"/>
      <c r="G121" s="55"/>
      <c r="H121" s="55"/>
      <c r="I121" s="66"/>
      <c r="J121" s="66"/>
      <c r="K121" s="66"/>
      <c r="L121" s="66"/>
      <c r="M121" s="66"/>
      <c r="N121" s="39"/>
    </row>
    <row r="122" spans="1:14" s="37" customFormat="1" ht="13.5">
      <c r="A122" s="84"/>
      <c r="B122" s="74"/>
      <c r="C122" s="42"/>
      <c r="D122" s="43"/>
      <c r="E122" s="44"/>
      <c r="F122" s="66"/>
      <c r="G122" s="55"/>
      <c r="H122" s="55"/>
      <c r="I122" s="66"/>
      <c r="J122" s="66"/>
      <c r="K122" s="66"/>
      <c r="L122" s="66"/>
      <c r="M122" s="66"/>
      <c r="N122" s="39"/>
    </row>
    <row r="123" spans="1:14" s="37" customFormat="1" ht="13.5">
      <c r="A123" s="84"/>
      <c r="B123" s="74"/>
      <c r="C123" s="42"/>
      <c r="D123" s="43"/>
      <c r="E123" s="44"/>
      <c r="F123" s="66"/>
      <c r="G123" s="55"/>
      <c r="H123" s="55"/>
      <c r="I123" s="66"/>
      <c r="J123" s="66"/>
      <c r="K123" s="66"/>
      <c r="L123" s="66"/>
      <c r="M123" s="66"/>
      <c r="N123" s="39"/>
    </row>
    <row r="124" spans="1:14" s="37" customFormat="1" ht="13.5">
      <c r="A124" s="84"/>
      <c r="B124" s="45" t="s">
        <v>17</v>
      </c>
      <c r="C124" s="42">
        <v>10</v>
      </c>
      <c r="D124" s="43"/>
      <c r="E124" s="44">
        <f>C124*D124</f>
        <v>0</v>
      </c>
      <c r="F124" s="66"/>
      <c r="G124" s="55"/>
      <c r="H124" s="55"/>
      <c r="I124" s="66"/>
      <c r="J124" s="66"/>
      <c r="K124" s="66"/>
      <c r="L124" s="66"/>
      <c r="M124" s="66"/>
      <c r="N124" s="39"/>
    </row>
    <row r="125" spans="1:14" s="37" customFormat="1" ht="13.5">
      <c r="A125" s="84"/>
      <c r="B125" s="45"/>
      <c r="C125" s="42"/>
      <c r="D125" s="43"/>
      <c r="E125" s="44"/>
      <c r="F125" s="66"/>
      <c r="G125" s="55"/>
      <c r="H125" s="55"/>
      <c r="I125" s="66"/>
      <c r="J125" s="66"/>
      <c r="K125" s="66"/>
      <c r="L125" s="66"/>
      <c r="M125" s="66"/>
      <c r="N125" s="39"/>
    </row>
    <row r="126" spans="1:14" s="37" customFormat="1" ht="175.5">
      <c r="A126" s="84">
        <v>6</v>
      </c>
      <c r="B126" s="74" t="s">
        <v>62</v>
      </c>
      <c r="C126" s="42"/>
      <c r="D126" s="43"/>
      <c r="E126" s="44"/>
      <c r="F126" s="66"/>
      <c r="G126" s="55"/>
      <c r="H126" s="55"/>
      <c r="I126" s="66"/>
      <c r="J126" s="66"/>
      <c r="K126" s="66"/>
      <c r="L126" s="66"/>
      <c r="M126" s="66"/>
      <c r="N126" s="39"/>
    </row>
    <row r="127" spans="1:14" s="37" customFormat="1" ht="40.5">
      <c r="A127" s="84"/>
      <c r="B127" s="74" t="s">
        <v>53</v>
      </c>
      <c r="C127" s="42"/>
      <c r="D127" s="43"/>
      <c r="E127" s="44"/>
      <c r="F127" s="66"/>
      <c r="G127" s="55"/>
      <c r="H127" s="55"/>
      <c r="I127" s="66"/>
      <c r="J127" s="66"/>
      <c r="K127" s="66"/>
      <c r="L127" s="66"/>
      <c r="M127" s="66"/>
      <c r="N127" s="39"/>
    </row>
    <row r="128" spans="1:14" s="37" customFormat="1" ht="38.25">
      <c r="A128" s="84"/>
      <c r="B128" s="121" t="s">
        <v>29</v>
      </c>
      <c r="C128" s="42"/>
      <c r="D128" s="43"/>
      <c r="E128" s="44"/>
      <c r="F128" s="66"/>
      <c r="G128" s="55"/>
      <c r="H128" s="55"/>
      <c r="I128" s="66"/>
      <c r="J128" s="66"/>
      <c r="K128" s="66"/>
      <c r="L128" s="66"/>
      <c r="M128" s="66"/>
      <c r="N128" s="39"/>
    </row>
    <row r="129" spans="1:14" s="37" customFormat="1" ht="13.5">
      <c r="A129" s="84"/>
      <c r="B129" s="121"/>
      <c r="C129" s="42"/>
      <c r="D129" s="43"/>
      <c r="E129" s="44"/>
      <c r="F129" s="66"/>
      <c r="G129" s="55"/>
      <c r="H129" s="55"/>
      <c r="I129" s="66"/>
      <c r="J129" s="66"/>
      <c r="K129" s="66"/>
      <c r="L129" s="66"/>
      <c r="M129" s="66"/>
      <c r="N129" s="39"/>
    </row>
    <row r="130" spans="1:14" s="37" customFormat="1" ht="13.5">
      <c r="A130" s="84"/>
      <c r="B130" s="121"/>
      <c r="C130" s="42"/>
      <c r="D130" s="43"/>
      <c r="E130" s="44"/>
      <c r="F130" s="66"/>
      <c r="G130" s="55"/>
      <c r="H130" s="55"/>
      <c r="I130" s="66"/>
      <c r="J130" s="66"/>
      <c r="K130" s="66"/>
      <c r="L130" s="66"/>
      <c r="M130" s="66"/>
      <c r="N130" s="39"/>
    </row>
    <row r="131" spans="1:14" s="37" customFormat="1" ht="13.5">
      <c r="A131" s="84"/>
      <c r="B131" s="121"/>
      <c r="C131" s="42"/>
      <c r="D131" s="43"/>
      <c r="E131" s="44"/>
      <c r="F131" s="66"/>
      <c r="G131" s="55"/>
      <c r="H131" s="55"/>
      <c r="I131" s="66"/>
      <c r="J131" s="66"/>
      <c r="K131" s="66"/>
      <c r="L131" s="66"/>
      <c r="M131" s="66"/>
      <c r="N131" s="39"/>
    </row>
    <row r="132" spans="1:14" s="37" customFormat="1" ht="13.5">
      <c r="A132" s="84"/>
      <c r="B132" s="121"/>
      <c r="C132" s="42"/>
      <c r="D132" s="43"/>
      <c r="E132" s="44"/>
      <c r="F132" s="66"/>
      <c r="G132" s="55"/>
      <c r="H132" s="55"/>
      <c r="I132" s="66"/>
      <c r="J132" s="66"/>
      <c r="K132" s="66"/>
      <c r="L132" s="66"/>
      <c r="M132" s="66"/>
      <c r="N132" s="39"/>
    </row>
    <row r="133" spans="1:14" s="37" customFormat="1" ht="13.5">
      <c r="A133" s="84"/>
      <c r="B133" s="121"/>
      <c r="C133" s="42"/>
      <c r="D133" s="43"/>
      <c r="E133" s="44"/>
      <c r="F133" s="66"/>
      <c r="G133" s="55"/>
      <c r="H133" s="55"/>
      <c r="I133" s="66"/>
      <c r="J133" s="66"/>
      <c r="K133" s="66"/>
      <c r="L133" s="66"/>
      <c r="M133" s="66"/>
      <c r="N133" s="39"/>
    </row>
    <row r="134" spans="1:14" s="37" customFormat="1" ht="13.5">
      <c r="A134" s="84"/>
      <c r="B134" s="121"/>
      <c r="C134" s="42"/>
      <c r="D134" s="43"/>
      <c r="E134" s="44"/>
      <c r="F134" s="66"/>
      <c r="G134" s="55"/>
      <c r="H134" s="55"/>
      <c r="I134" s="66"/>
      <c r="J134" s="66"/>
      <c r="K134" s="66"/>
      <c r="L134" s="66"/>
      <c r="M134" s="66"/>
      <c r="N134" s="39"/>
    </row>
    <row r="135" spans="1:14" s="37" customFormat="1" ht="13.5">
      <c r="A135" s="84"/>
      <c r="B135" s="121"/>
      <c r="C135" s="42"/>
      <c r="D135" s="43"/>
      <c r="E135" s="44"/>
      <c r="F135" s="66"/>
      <c r="G135" s="55"/>
      <c r="H135" s="55"/>
      <c r="I135" s="66"/>
      <c r="J135" s="66"/>
      <c r="K135" s="66"/>
      <c r="L135" s="66"/>
      <c r="M135" s="66"/>
      <c r="N135" s="39"/>
    </row>
    <row r="136" spans="1:14" s="37" customFormat="1" ht="13.5">
      <c r="A136" s="84"/>
      <c r="B136" s="121"/>
      <c r="C136" s="42"/>
      <c r="D136" s="43"/>
      <c r="E136" s="44"/>
      <c r="F136" s="66"/>
      <c r="G136" s="55"/>
      <c r="H136" s="55"/>
      <c r="I136" s="66"/>
      <c r="J136" s="66"/>
      <c r="K136" s="66"/>
      <c r="L136" s="66"/>
      <c r="M136" s="66"/>
      <c r="N136" s="39"/>
    </row>
    <row r="137" spans="1:14" s="37" customFormat="1" ht="13.5">
      <c r="A137" s="84"/>
      <c r="B137" s="121"/>
      <c r="C137" s="42"/>
      <c r="D137" s="43"/>
      <c r="E137" s="44"/>
      <c r="F137" s="66"/>
      <c r="G137" s="55"/>
      <c r="H137" s="55"/>
      <c r="I137" s="66"/>
      <c r="J137" s="66"/>
      <c r="K137" s="66"/>
      <c r="L137" s="66"/>
      <c r="M137" s="66"/>
      <c r="N137" s="39"/>
    </row>
    <row r="138" spans="1:14" s="37" customFormat="1" ht="13.5">
      <c r="A138" s="84"/>
      <c r="B138" s="121"/>
      <c r="C138" s="42"/>
      <c r="D138" s="43"/>
      <c r="E138" s="44"/>
      <c r="F138" s="66"/>
      <c r="G138" s="55"/>
      <c r="H138" s="55"/>
      <c r="I138" s="66"/>
      <c r="J138" s="66"/>
      <c r="K138" s="66"/>
      <c r="L138" s="66"/>
      <c r="M138" s="66"/>
      <c r="N138" s="39"/>
    </row>
    <row r="139" spans="1:14" s="37" customFormat="1" ht="13.5">
      <c r="A139" s="84"/>
      <c r="B139" s="121"/>
      <c r="C139" s="42"/>
      <c r="D139" s="43"/>
      <c r="E139" s="44"/>
      <c r="F139" s="66"/>
      <c r="G139" s="55"/>
      <c r="H139" s="55"/>
      <c r="I139" s="66"/>
      <c r="J139" s="66"/>
      <c r="K139" s="66"/>
      <c r="L139" s="66"/>
      <c r="M139" s="66"/>
      <c r="N139" s="39"/>
    </row>
    <row r="140" spans="1:14" s="37" customFormat="1" ht="13.5">
      <c r="A140" s="84"/>
      <c r="B140" s="45" t="s">
        <v>17</v>
      </c>
      <c r="C140" s="42">
        <v>3</v>
      </c>
      <c r="D140" s="43"/>
      <c r="E140" s="44">
        <f>C140*D140</f>
        <v>0</v>
      </c>
      <c r="F140" s="66"/>
      <c r="G140" s="55"/>
      <c r="H140" s="55"/>
      <c r="I140" s="66"/>
      <c r="J140" s="66"/>
      <c r="K140" s="66"/>
      <c r="L140" s="66"/>
      <c r="M140" s="66"/>
      <c r="N140" s="39"/>
    </row>
    <row r="141" spans="1:14" s="37" customFormat="1" ht="112.5" customHeight="1">
      <c r="A141" s="84">
        <v>7</v>
      </c>
      <c r="B141" s="74" t="s">
        <v>44</v>
      </c>
      <c r="C141" s="42"/>
      <c r="D141" s="43"/>
      <c r="E141" s="44"/>
      <c r="F141" s="66"/>
      <c r="G141" s="103"/>
      <c r="H141" s="55"/>
      <c r="I141" s="66"/>
      <c r="J141" s="66"/>
      <c r="K141" s="66"/>
      <c r="L141" s="66"/>
      <c r="M141" s="66"/>
      <c r="N141" s="39"/>
    </row>
    <row r="142" spans="1:14" s="37" customFormat="1" ht="54">
      <c r="A142" s="84"/>
      <c r="B142" s="122" t="s">
        <v>52</v>
      </c>
      <c r="C142" s="42"/>
      <c r="D142" s="43"/>
      <c r="E142" s="44"/>
      <c r="F142" s="66"/>
      <c r="G142" s="55"/>
      <c r="H142" s="55"/>
      <c r="I142" s="66"/>
      <c r="J142" s="66"/>
      <c r="K142" s="66"/>
      <c r="L142" s="66"/>
      <c r="M142" s="66"/>
      <c r="N142" s="39"/>
    </row>
    <row r="143" spans="1:14" s="37" customFormat="1" ht="40.5">
      <c r="A143" s="84"/>
      <c r="B143" s="74" t="s">
        <v>29</v>
      </c>
      <c r="C143" s="42"/>
      <c r="D143" s="43"/>
      <c r="E143" s="44"/>
      <c r="F143" s="66"/>
      <c r="G143" s="55"/>
      <c r="H143" s="55"/>
      <c r="I143" s="66"/>
      <c r="J143" s="66"/>
      <c r="K143" s="66"/>
      <c r="L143" s="66"/>
      <c r="M143" s="66"/>
      <c r="N143" s="39"/>
    </row>
    <row r="144" spans="1:14" s="37" customFormat="1" ht="13.5">
      <c r="A144" s="84"/>
      <c r="B144" s="45"/>
      <c r="C144" s="42"/>
      <c r="D144" s="43"/>
      <c r="E144" s="44"/>
      <c r="F144" s="66"/>
      <c r="G144" s="55"/>
      <c r="H144" s="55"/>
      <c r="I144" s="66"/>
      <c r="J144" s="66"/>
      <c r="K144" s="66"/>
      <c r="L144" s="66"/>
      <c r="M144" s="66"/>
      <c r="N144" s="39"/>
    </row>
    <row r="145" spans="1:14" s="37" customFormat="1" ht="13.5">
      <c r="A145" s="84"/>
      <c r="B145" s="45"/>
      <c r="C145" s="42"/>
      <c r="D145" s="43"/>
      <c r="E145" s="44"/>
      <c r="F145" s="66"/>
      <c r="G145" s="55"/>
      <c r="H145" s="55"/>
      <c r="I145" s="66"/>
      <c r="J145" s="66"/>
      <c r="K145" s="66"/>
      <c r="L145" s="66"/>
      <c r="M145" s="66"/>
      <c r="N145" s="39"/>
    </row>
    <row r="146" spans="1:14" s="37" customFormat="1" ht="13.5">
      <c r="A146" s="84"/>
      <c r="B146" s="45"/>
      <c r="C146" s="42"/>
      <c r="D146" s="43"/>
      <c r="E146" s="44"/>
      <c r="F146" s="66"/>
      <c r="G146" s="55"/>
      <c r="H146" s="55"/>
      <c r="I146" s="66"/>
      <c r="J146" s="66"/>
      <c r="K146" s="66"/>
      <c r="L146" s="66"/>
      <c r="M146" s="66"/>
      <c r="N146" s="39"/>
    </row>
    <row r="147" spans="1:14" s="37" customFormat="1" ht="13.5">
      <c r="A147" s="84"/>
      <c r="B147" s="45"/>
      <c r="C147" s="42"/>
      <c r="D147" s="43"/>
      <c r="E147" s="44"/>
      <c r="F147" s="66"/>
      <c r="G147" s="55"/>
      <c r="H147" s="55"/>
      <c r="I147" s="66"/>
      <c r="J147" s="66"/>
      <c r="K147" s="66"/>
      <c r="L147" s="66"/>
      <c r="M147" s="66"/>
      <c r="N147" s="39"/>
    </row>
    <row r="148" spans="1:14" s="37" customFormat="1" ht="13.5">
      <c r="A148" s="84"/>
      <c r="B148" s="45"/>
      <c r="C148" s="42"/>
      <c r="D148" s="43"/>
      <c r="E148" s="44"/>
      <c r="F148" s="66"/>
      <c r="G148" s="55"/>
      <c r="H148" s="55"/>
      <c r="I148" s="66"/>
      <c r="J148" s="66"/>
      <c r="K148" s="66"/>
      <c r="L148" s="66"/>
      <c r="M148" s="66"/>
      <c r="N148" s="39"/>
    </row>
    <row r="149" spans="1:14" s="37" customFormat="1" ht="13.5">
      <c r="A149" s="84"/>
      <c r="B149" s="45"/>
      <c r="C149" s="42"/>
      <c r="D149" s="43"/>
      <c r="E149" s="44"/>
      <c r="F149" s="66"/>
      <c r="G149" s="55"/>
      <c r="H149" s="55"/>
      <c r="I149" s="66"/>
      <c r="J149" s="66"/>
      <c r="K149" s="66"/>
      <c r="L149" s="66"/>
      <c r="M149" s="66"/>
      <c r="N149" s="39"/>
    </row>
    <row r="150" spans="1:14" s="37" customFormat="1" ht="13.5">
      <c r="A150" s="84"/>
      <c r="B150" s="45"/>
      <c r="C150" s="42"/>
      <c r="D150" s="43"/>
      <c r="E150" s="44"/>
      <c r="F150" s="66"/>
      <c r="G150" s="55"/>
      <c r="H150" s="55"/>
      <c r="I150" s="66"/>
      <c r="J150" s="66"/>
      <c r="K150" s="66"/>
      <c r="L150" s="66"/>
      <c r="M150" s="66"/>
      <c r="N150" s="39"/>
    </row>
    <row r="151" spans="1:14" s="37" customFormat="1" ht="13.5">
      <c r="A151" s="84"/>
      <c r="B151" s="45"/>
      <c r="C151" s="42"/>
      <c r="D151" s="43"/>
      <c r="E151" s="44"/>
      <c r="F151" s="66"/>
      <c r="G151" s="55"/>
      <c r="H151" s="55"/>
      <c r="I151" s="66"/>
      <c r="J151" s="66"/>
      <c r="K151" s="66"/>
      <c r="L151" s="66"/>
      <c r="M151" s="66"/>
      <c r="N151" s="39"/>
    </row>
    <row r="152" spans="1:14" s="37" customFormat="1" ht="13.5">
      <c r="A152" s="84"/>
      <c r="B152" s="45"/>
      <c r="C152" s="42"/>
      <c r="D152" s="43"/>
      <c r="E152" s="44"/>
      <c r="F152" s="66"/>
      <c r="G152" s="55"/>
      <c r="H152" s="55"/>
      <c r="I152" s="66"/>
      <c r="J152" s="66"/>
      <c r="K152" s="66"/>
      <c r="L152" s="66"/>
      <c r="M152" s="66"/>
      <c r="N152" s="39"/>
    </row>
    <row r="153" spans="1:14" s="37" customFormat="1" ht="13.5">
      <c r="A153" s="84"/>
      <c r="B153" s="45" t="s">
        <v>17</v>
      </c>
      <c r="C153" s="42">
        <v>4</v>
      </c>
      <c r="D153" s="43"/>
      <c r="E153" s="44">
        <f>C153*D153</f>
        <v>0</v>
      </c>
      <c r="F153" s="66"/>
      <c r="G153" s="55"/>
      <c r="H153" s="55"/>
      <c r="I153" s="66"/>
      <c r="J153" s="66"/>
      <c r="K153" s="66"/>
      <c r="L153" s="66"/>
      <c r="M153" s="66"/>
      <c r="N153" s="39"/>
    </row>
    <row r="154" spans="1:14" s="37" customFormat="1" ht="13.5">
      <c r="A154" s="84"/>
      <c r="B154" s="45"/>
      <c r="C154" s="42"/>
      <c r="D154" s="43"/>
      <c r="E154" s="44"/>
      <c r="F154" s="66"/>
      <c r="G154" s="55"/>
      <c r="H154" s="55"/>
      <c r="I154" s="66"/>
      <c r="J154" s="66"/>
      <c r="K154" s="66"/>
      <c r="L154" s="66"/>
      <c r="M154" s="66"/>
      <c r="N154" s="39"/>
    </row>
    <row r="155" spans="1:14" s="37" customFormat="1" ht="148.5">
      <c r="A155" s="84">
        <v>8</v>
      </c>
      <c r="B155" s="120" t="s">
        <v>63</v>
      </c>
      <c r="C155" s="42"/>
      <c r="D155" s="43"/>
      <c r="E155" s="44"/>
      <c r="F155" s="66"/>
      <c r="G155" s="55"/>
      <c r="H155" s="55"/>
      <c r="I155" s="66"/>
      <c r="J155" s="66"/>
      <c r="K155" s="66"/>
      <c r="L155" s="66"/>
      <c r="M155" s="66"/>
      <c r="N155" s="39"/>
    </row>
    <row r="156" spans="1:14" s="37" customFormat="1" ht="13.5">
      <c r="A156" s="84"/>
      <c r="B156" s="120"/>
      <c r="C156" s="42"/>
      <c r="D156" s="43"/>
      <c r="E156" s="44"/>
      <c r="F156" s="66"/>
      <c r="G156" s="55"/>
      <c r="H156" s="55"/>
      <c r="I156" s="66"/>
      <c r="J156" s="66"/>
      <c r="K156" s="66"/>
      <c r="L156" s="66"/>
      <c r="M156" s="66"/>
      <c r="N156" s="39"/>
    </row>
    <row r="157" spans="1:14" s="37" customFormat="1" ht="13.5">
      <c r="A157" s="84"/>
      <c r="B157" s="120"/>
      <c r="C157" s="42"/>
      <c r="D157" s="43"/>
      <c r="E157" s="44"/>
      <c r="F157" s="66"/>
      <c r="G157" s="55"/>
      <c r="H157" s="55"/>
      <c r="I157" s="66"/>
      <c r="J157" s="66"/>
      <c r="K157" s="66"/>
      <c r="L157" s="66"/>
      <c r="M157" s="66"/>
      <c r="N157" s="39"/>
    </row>
    <row r="158" spans="1:14" s="37" customFormat="1" ht="13.5">
      <c r="A158" s="84"/>
      <c r="B158" s="120"/>
      <c r="C158" s="42"/>
      <c r="D158" s="43"/>
      <c r="E158" s="44"/>
      <c r="F158" s="66"/>
      <c r="G158" s="55"/>
      <c r="H158" s="55"/>
      <c r="I158" s="66"/>
      <c r="J158" s="66"/>
      <c r="K158" s="66"/>
      <c r="L158" s="66"/>
      <c r="M158" s="66"/>
      <c r="N158" s="39"/>
    </row>
    <row r="159" spans="1:14" s="37" customFormat="1" ht="13.5">
      <c r="A159" s="84"/>
      <c r="B159" s="120"/>
      <c r="C159" s="42"/>
      <c r="D159" s="43"/>
      <c r="E159" s="44"/>
      <c r="F159" s="66"/>
      <c r="G159" s="55"/>
      <c r="H159" s="55"/>
      <c r="I159" s="66"/>
      <c r="J159" s="66"/>
      <c r="K159" s="66"/>
      <c r="L159" s="66"/>
      <c r="M159" s="66"/>
      <c r="N159" s="39"/>
    </row>
    <row r="160" spans="1:14" s="37" customFormat="1" ht="13.5">
      <c r="A160" s="84"/>
      <c r="B160" s="120"/>
      <c r="C160" s="42"/>
      <c r="D160" s="43"/>
      <c r="E160" s="44"/>
      <c r="F160" s="66"/>
      <c r="G160" s="55"/>
      <c r="H160" s="55"/>
      <c r="I160" s="66"/>
      <c r="J160" s="66"/>
      <c r="K160" s="66"/>
      <c r="L160" s="66"/>
      <c r="M160" s="66"/>
      <c r="N160" s="39"/>
    </row>
    <row r="161" spans="1:14" s="37" customFormat="1" ht="13.5">
      <c r="A161" s="84"/>
      <c r="B161" s="120"/>
      <c r="C161" s="42"/>
      <c r="D161" s="43"/>
      <c r="E161" s="44"/>
      <c r="F161" s="66"/>
      <c r="G161" s="55"/>
      <c r="H161" s="55"/>
      <c r="I161" s="66"/>
      <c r="J161" s="66"/>
      <c r="K161" s="66"/>
      <c r="L161" s="66"/>
      <c r="M161" s="66"/>
      <c r="N161" s="39"/>
    </row>
    <row r="162" spans="1:14" s="37" customFormat="1" ht="13.5">
      <c r="A162" s="84"/>
      <c r="B162" s="120"/>
      <c r="C162" s="42"/>
      <c r="D162" s="43"/>
      <c r="E162" s="44"/>
      <c r="F162" s="66"/>
      <c r="G162" s="55"/>
      <c r="H162" s="55"/>
      <c r="I162" s="66"/>
      <c r="J162" s="66"/>
      <c r="K162" s="66"/>
      <c r="L162" s="66"/>
      <c r="M162" s="66"/>
      <c r="N162" s="39"/>
    </row>
    <row r="163" spans="1:14" s="37" customFormat="1" ht="13.5">
      <c r="A163" s="84"/>
      <c r="B163" s="120"/>
      <c r="C163" s="42"/>
      <c r="D163" s="43"/>
      <c r="E163" s="44"/>
      <c r="F163" s="66"/>
      <c r="G163" s="55"/>
      <c r="H163" s="55"/>
      <c r="I163" s="66"/>
      <c r="J163" s="66"/>
      <c r="K163" s="66"/>
      <c r="L163" s="66"/>
      <c r="M163" s="66"/>
      <c r="N163" s="39"/>
    </row>
    <row r="164" spans="1:14" s="37" customFormat="1" ht="13.5">
      <c r="A164" s="84"/>
      <c r="B164" s="120"/>
      <c r="C164" s="42"/>
      <c r="D164" s="43"/>
      <c r="E164" s="44"/>
      <c r="F164" s="66"/>
      <c r="G164" s="55"/>
      <c r="H164" s="55"/>
      <c r="I164" s="66"/>
      <c r="J164" s="66"/>
      <c r="K164" s="66"/>
      <c r="L164" s="66"/>
      <c r="M164" s="66"/>
      <c r="N164" s="39"/>
    </row>
    <row r="165" spans="1:14" s="37" customFormat="1" ht="13.5">
      <c r="A165" s="84"/>
      <c r="B165" s="120"/>
      <c r="C165" s="42"/>
      <c r="D165" s="43"/>
      <c r="E165" s="44"/>
      <c r="F165" s="66"/>
      <c r="G165" s="55"/>
      <c r="H165" s="55"/>
      <c r="I165" s="66"/>
      <c r="J165" s="66"/>
      <c r="K165" s="66"/>
      <c r="L165" s="66"/>
      <c r="M165" s="66"/>
      <c r="N165" s="39"/>
    </row>
    <row r="166" spans="1:14" s="37" customFormat="1" ht="13.5">
      <c r="A166" s="84"/>
      <c r="B166" s="120"/>
      <c r="C166" s="42"/>
      <c r="D166" s="43"/>
      <c r="E166" s="44"/>
      <c r="F166" s="66"/>
      <c r="G166" s="55"/>
      <c r="H166" s="55"/>
      <c r="I166" s="66"/>
      <c r="J166" s="66"/>
      <c r="K166" s="66"/>
      <c r="L166" s="66"/>
      <c r="M166" s="66"/>
      <c r="N166" s="39"/>
    </row>
    <row r="167" spans="1:14" s="37" customFormat="1" ht="13.5">
      <c r="A167" s="84"/>
      <c r="B167" s="120"/>
      <c r="C167" s="42"/>
      <c r="D167" s="43"/>
      <c r="E167" s="44"/>
      <c r="F167" s="66"/>
      <c r="G167" s="55"/>
      <c r="H167" s="55"/>
      <c r="I167" s="66"/>
      <c r="J167" s="66"/>
      <c r="K167" s="66"/>
      <c r="L167" s="66"/>
      <c r="M167" s="66"/>
      <c r="N167" s="39"/>
    </row>
    <row r="168" spans="1:14" s="37" customFormat="1" ht="13.5">
      <c r="A168" s="84"/>
      <c r="B168" s="45" t="s">
        <v>17</v>
      </c>
      <c r="C168" s="42">
        <v>2</v>
      </c>
      <c r="D168" s="43"/>
      <c r="E168" s="44">
        <f>C168*D168</f>
        <v>0</v>
      </c>
      <c r="F168" s="66"/>
      <c r="G168" s="55"/>
      <c r="H168" s="55"/>
      <c r="I168" s="66"/>
      <c r="J168" s="66"/>
      <c r="K168" s="66"/>
      <c r="L168" s="66"/>
      <c r="M168" s="66"/>
      <c r="N168" s="39"/>
    </row>
    <row r="169" spans="1:14" s="37" customFormat="1" ht="13.5">
      <c r="A169" s="84"/>
      <c r="B169" s="45"/>
      <c r="C169" s="42"/>
      <c r="D169" s="43"/>
      <c r="E169" s="44"/>
      <c r="F169" s="66"/>
      <c r="G169" s="55"/>
      <c r="H169" s="55"/>
      <c r="I169" s="66"/>
      <c r="J169" s="66"/>
      <c r="K169" s="66"/>
      <c r="L169" s="66"/>
      <c r="M169" s="66"/>
      <c r="N169" s="39"/>
    </row>
    <row r="170" spans="1:14" s="37" customFormat="1" ht="148.5">
      <c r="A170" s="84">
        <v>9</v>
      </c>
      <c r="B170" s="74" t="s">
        <v>64</v>
      </c>
      <c r="C170" s="42"/>
      <c r="D170" s="43"/>
      <c r="E170" s="44"/>
      <c r="F170" s="66"/>
      <c r="G170" s="55"/>
      <c r="H170" s="55"/>
      <c r="I170" s="66"/>
      <c r="J170" s="66"/>
      <c r="K170" s="66"/>
      <c r="L170" s="66"/>
      <c r="M170" s="66"/>
      <c r="N170" s="39"/>
    </row>
    <row r="171" spans="1:14" s="37" customFormat="1" ht="54">
      <c r="A171" s="84"/>
      <c r="B171" s="74" t="s">
        <v>51</v>
      </c>
      <c r="C171" s="42"/>
      <c r="D171" s="43"/>
      <c r="E171" s="44"/>
      <c r="F171" s="66"/>
      <c r="G171" s="55"/>
      <c r="H171" s="55"/>
      <c r="I171" s="66"/>
      <c r="J171" s="66"/>
      <c r="K171" s="66"/>
      <c r="L171" s="66"/>
      <c r="M171" s="66"/>
      <c r="N171" s="39"/>
    </row>
    <row r="172" spans="1:14" s="37" customFormat="1" ht="40.5">
      <c r="A172" s="84"/>
      <c r="B172" s="74" t="s">
        <v>29</v>
      </c>
      <c r="C172" s="42"/>
      <c r="D172" s="43"/>
      <c r="E172" s="44"/>
      <c r="F172" s="66"/>
      <c r="G172" s="55"/>
      <c r="H172" s="55"/>
      <c r="I172" s="66"/>
      <c r="J172" s="66"/>
      <c r="K172" s="66"/>
      <c r="L172" s="66"/>
      <c r="M172" s="66"/>
      <c r="N172" s="39"/>
    </row>
    <row r="173" spans="1:14" s="37" customFormat="1" ht="13.5">
      <c r="A173" s="84"/>
      <c r="B173" s="74"/>
      <c r="C173" s="42"/>
      <c r="D173" s="43"/>
      <c r="E173" s="44"/>
      <c r="F173" s="66"/>
      <c r="G173" s="55"/>
      <c r="H173" s="55"/>
      <c r="I173" s="66"/>
      <c r="J173" s="66"/>
      <c r="K173" s="66"/>
      <c r="L173" s="66"/>
      <c r="M173" s="66"/>
      <c r="N173" s="39"/>
    </row>
    <row r="174" spans="1:14" s="37" customFormat="1" ht="13.5">
      <c r="A174" s="84"/>
      <c r="B174" s="74"/>
      <c r="C174" s="42"/>
      <c r="D174" s="43"/>
      <c r="E174" s="44"/>
      <c r="F174" s="66"/>
      <c r="G174" s="55"/>
      <c r="H174" s="55"/>
      <c r="I174" s="66"/>
      <c r="J174" s="66"/>
      <c r="K174" s="66"/>
      <c r="L174" s="66"/>
      <c r="M174" s="66"/>
      <c r="N174" s="39"/>
    </row>
    <row r="175" spans="1:14" s="37" customFormat="1" ht="13.5">
      <c r="A175" s="84"/>
      <c r="B175" s="74"/>
      <c r="C175" s="42"/>
      <c r="D175" s="43"/>
      <c r="E175" s="44"/>
      <c r="F175" s="66"/>
      <c r="G175" s="55"/>
      <c r="H175" s="55"/>
      <c r="I175" s="66"/>
      <c r="J175" s="66"/>
      <c r="K175" s="66"/>
      <c r="L175" s="66"/>
      <c r="M175" s="66"/>
      <c r="N175" s="39"/>
    </row>
    <row r="176" spans="1:14" s="37" customFormat="1" ht="13.5">
      <c r="A176" s="84"/>
      <c r="B176" s="74"/>
      <c r="C176" s="42"/>
      <c r="D176" s="43"/>
      <c r="E176" s="44"/>
      <c r="F176" s="66"/>
      <c r="G176" s="55"/>
      <c r="H176" s="55"/>
      <c r="I176" s="66"/>
      <c r="J176" s="66"/>
      <c r="K176" s="66"/>
      <c r="L176" s="66"/>
      <c r="M176" s="66"/>
      <c r="N176" s="39"/>
    </row>
    <row r="177" spans="1:14" s="37" customFormat="1" ht="13.5">
      <c r="A177" s="84"/>
      <c r="B177" s="74"/>
      <c r="C177" s="42"/>
      <c r="D177" s="43"/>
      <c r="E177" s="44"/>
      <c r="F177" s="66"/>
      <c r="G177" s="55"/>
      <c r="H177" s="55"/>
      <c r="I177" s="66"/>
      <c r="J177" s="66"/>
      <c r="K177" s="66"/>
      <c r="L177" s="66"/>
      <c r="M177" s="66"/>
      <c r="N177" s="39"/>
    </row>
    <row r="178" spans="1:14" s="37" customFormat="1" ht="13.5">
      <c r="A178" s="84"/>
      <c r="B178" s="74"/>
      <c r="C178" s="42"/>
      <c r="D178" s="43"/>
      <c r="E178" s="44"/>
      <c r="F178" s="66"/>
      <c r="G178" s="55"/>
      <c r="H178" s="55"/>
      <c r="I178" s="66"/>
      <c r="J178" s="66"/>
      <c r="K178" s="66"/>
      <c r="L178" s="66"/>
      <c r="M178" s="66"/>
      <c r="N178" s="39"/>
    </row>
    <row r="179" spans="1:14" s="37" customFormat="1" ht="13.5">
      <c r="A179" s="84"/>
      <c r="B179" s="74"/>
      <c r="C179" s="42"/>
      <c r="D179" s="43"/>
      <c r="E179" s="44"/>
      <c r="F179" s="66"/>
      <c r="G179" s="55"/>
      <c r="H179" s="55"/>
      <c r="I179" s="66"/>
      <c r="J179" s="66"/>
      <c r="K179" s="66"/>
      <c r="L179" s="66"/>
      <c r="M179" s="66"/>
      <c r="N179" s="39"/>
    </row>
    <row r="180" spans="1:14" s="37" customFormat="1" ht="13.5">
      <c r="A180" s="84"/>
      <c r="B180" s="74"/>
      <c r="C180" s="42"/>
      <c r="D180" s="43"/>
      <c r="E180" s="44"/>
      <c r="F180" s="66"/>
      <c r="G180" s="55"/>
      <c r="H180" s="55"/>
      <c r="I180" s="66"/>
      <c r="J180" s="66"/>
      <c r="K180" s="66"/>
      <c r="L180" s="66"/>
      <c r="M180" s="66"/>
      <c r="N180" s="39"/>
    </row>
    <row r="181" spans="1:14" s="37" customFormat="1" ht="13.5">
      <c r="A181" s="84"/>
      <c r="B181" s="74"/>
      <c r="C181" s="42"/>
      <c r="D181" s="43"/>
      <c r="E181" s="44"/>
      <c r="F181" s="66"/>
      <c r="G181" s="55"/>
      <c r="H181" s="55"/>
      <c r="I181" s="66"/>
      <c r="J181" s="66"/>
      <c r="K181" s="66"/>
      <c r="L181" s="66"/>
      <c r="M181" s="66"/>
      <c r="N181" s="39"/>
    </row>
    <row r="182" spans="1:14" s="37" customFormat="1" ht="13.5">
      <c r="A182" s="84"/>
      <c r="B182" s="74"/>
      <c r="C182" s="42"/>
      <c r="D182" s="43"/>
      <c r="E182" s="44"/>
      <c r="F182" s="66"/>
      <c r="G182" s="55"/>
      <c r="H182" s="55"/>
      <c r="I182" s="66"/>
      <c r="J182" s="66"/>
      <c r="K182" s="66"/>
      <c r="L182" s="66"/>
      <c r="M182" s="66"/>
      <c r="N182" s="39"/>
    </row>
    <row r="183" spans="1:14" s="37" customFormat="1" ht="13.5">
      <c r="A183" s="84"/>
      <c r="B183" s="74"/>
      <c r="C183" s="42"/>
      <c r="D183" s="43"/>
      <c r="E183" s="44"/>
      <c r="F183" s="66"/>
      <c r="G183" s="55"/>
      <c r="H183" s="55"/>
      <c r="I183" s="66"/>
      <c r="J183" s="66"/>
      <c r="K183" s="66"/>
      <c r="L183" s="66"/>
      <c r="M183" s="66"/>
      <c r="N183" s="39"/>
    </row>
    <row r="184" spans="1:14" s="37" customFormat="1" ht="13.5">
      <c r="A184" s="84"/>
      <c r="B184" s="74"/>
      <c r="C184" s="42"/>
      <c r="D184" s="43"/>
      <c r="E184" s="44"/>
      <c r="F184" s="66"/>
      <c r="G184" s="55"/>
      <c r="H184" s="55"/>
      <c r="I184" s="66"/>
      <c r="J184" s="66"/>
      <c r="K184" s="66"/>
      <c r="L184" s="66"/>
      <c r="M184" s="66"/>
      <c r="N184" s="39"/>
    </row>
    <row r="185" spans="1:14" s="37" customFormat="1" ht="13.5">
      <c r="A185" s="84"/>
      <c r="B185" s="74"/>
      <c r="C185" s="42"/>
      <c r="D185" s="43"/>
      <c r="E185" s="44"/>
      <c r="F185" s="66"/>
      <c r="G185" s="55"/>
      <c r="H185" s="55"/>
      <c r="I185" s="66"/>
      <c r="J185" s="66"/>
      <c r="K185" s="66"/>
      <c r="L185" s="66"/>
      <c r="M185" s="66"/>
      <c r="N185" s="39"/>
    </row>
    <row r="186" spans="1:14" s="37" customFormat="1" ht="13.5">
      <c r="A186" s="84"/>
      <c r="B186" s="74"/>
      <c r="C186" s="42"/>
      <c r="D186" s="43"/>
      <c r="E186" s="44"/>
      <c r="F186" s="66"/>
      <c r="G186" s="55"/>
      <c r="H186" s="55"/>
      <c r="I186" s="66"/>
      <c r="J186" s="66"/>
      <c r="K186" s="66"/>
      <c r="L186" s="66"/>
      <c r="M186" s="66"/>
      <c r="N186" s="39"/>
    </row>
    <row r="187" spans="1:14" s="37" customFormat="1" ht="13.5">
      <c r="A187" s="84"/>
      <c r="B187" s="45" t="s">
        <v>17</v>
      </c>
      <c r="C187" s="42">
        <v>10</v>
      </c>
      <c r="D187" s="43"/>
      <c r="E187" s="44">
        <f>C187*D187</f>
        <v>0</v>
      </c>
      <c r="F187" s="66"/>
      <c r="G187" s="55"/>
      <c r="H187" s="55"/>
      <c r="I187" s="66"/>
      <c r="J187" s="66"/>
      <c r="K187" s="66"/>
      <c r="L187" s="66"/>
      <c r="M187" s="66"/>
      <c r="N187" s="39"/>
    </row>
    <row r="188" spans="1:14" s="37" customFormat="1" ht="13.5">
      <c r="A188" s="84"/>
      <c r="B188" s="45"/>
      <c r="C188" s="42"/>
      <c r="D188" s="43"/>
      <c r="E188" s="44"/>
      <c r="F188" s="66"/>
      <c r="G188" s="55"/>
      <c r="H188" s="55"/>
      <c r="I188" s="66"/>
      <c r="J188" s="66"/>
      <c r="K188" s="66"/>
      <c r="L188" s="66"/>
      <c r="M188" s="66"/>
      <c r="N188" s="39"/>
    </row>
    <row r="189" spans="1:14" s="37" customFormat="1" ht="13.5">
      <c r="A189" s="84"/>
      <c r="B189" s="45"/>
      <c r="C189" s="42"/>
      <c r="D189" s="43"/>
      <c r="E189" s="44"/>
      <c r="F189" s="66"/>
      <c r="G189" s="55"/>
      <c r="H189" s="55"/>
      <c r="I189" s="66"/>
      <c r="J189" s="66"/>
      <c r="K189" s="66"/>
      <c r="L189" s="66"/>
      <c r="M189" s="66"/>
      <c r="N189" s="39"/>
    </row>
    <row r="190" spans="1:14" s="37" customFormat="1" ht="270">
      <c r="A190" s="84">
        <v>10</v>
      </c>
      <c r="B190" s="74" t="s">
        <v>47</v>
      </c>
      <c r="C190" s="42"/>
      <c r="D190" s="43"/>
      <c r="E190" s="44"/>
      <c r="F190" s="66"/>
      <c r="G190" s="55"/>
      <c r="H190" s="55"/>
      <c r="I190" s="66"/>
      <c r="J190" s="66"/>
      <c r="K190" s="66"/>
      <c r="L190" s="66"/>
      <c r="M190" s="66"/>
      <c r="N190" s="39"/>
    </row>
    <row r="191" spans="1:14" s="37" customFormat="1" ht="40.5">
      <c r="A191" s="84"/>
      <c r="B191" s="74" t="s">
        <v>54</v>
      </c>
      <c r="C191" s="42"/>
      <c r="D191" s="43"/>
      <c r="E191" s="44"/>
      <c r="F191" s="66"/>
      <c r="G191" s="55"/>
      <c r="H191" s="55"/>
      <c r="I191" s="66"/>
      <c r="J191" s="66"/>
      <c r="K191" s="66"/>
      <c r="L191" s="66"/>
      <c r="M191" s="66"/>
      <c r="N191" s="39"/>
    </row>
    <row r="192" spans="1:14" s="37" customFormat="1" ht="38.25">
      <c r="A192" s="84"/>
      <c r="B192" s="121" t="s">
        <v>29</v>
      </c>
      <c r="C192" s="42"/>
      <c r="D192" s="43"/>
      <c r="E192" s="44"/>
      <c r="F192" s="66"/>
      <c r="G192" s="55"/>
      <c r="H192" s="55"/>
      <c r="I192" s="66"/>
      <c r="J192" s="66"/>
      <c r="K192" s="66"/>
      <c r="L192" s="66"/>
      <c r="M192" s="66"/>
      <c r="N192" s="39"/>
    </row>
    <row r="193" spans="1:14" s="37" customFormat="1" ht="13.5">
      <c r="A193" s="84"/>
      <c r="B193" s="74"/>
      <c r="C193" s="42"/>
      <c r="D193" s="43"/>
      <c r="E193" s="44"/>
      <c r="F193" s="66"/>
      <c r="G193" s="55"/>
      <c r="H193" s="55"/>
      <c r="I193" s="66"/>
      <c r="J193" s="66"/>
      <c r="K193" s="66"/>
      <c r="L193" s="66"/>
      <c r="M193" s="66"/>
      <c r="N193" s="39"/>
    </row>
    <row r="194" spans="1:14" s="37" customFormat="1" ht="13.5">
      <c r="A194" s="84"/>
      <c r="B194" s="74"/>
      <c r="C194" s="42"/>
      <c r="D194" s="43"/>
      <c r="E194" s="44"/>
      <c r="F194" s="66"/>
      <c r="G194" s="55"/>
      <c r="H194" s="55"/>
      <c r="I194" s="66"/>
      <c r="J194" s="66"/>
      <c r="K194" s="66"/>
      <c r="L194" s="66"/>
      <c r="M194" s="66"/>
      <c r="N194" s="39"/>
    </row>
    <row r="195" spans="1:14" s="37" customFormat="1" ht="13.5">
      <c r="A195" s="84"/>
      <c r="B195" s="74"/>
      <c r="C195" s="42"/>
      <c r="D195" s="43"/>
      <c r="E195" s="44"/>
      <c r="F195" s="66"/>
      <c r="G195" s="55"/>
      <c r="H195" s="55"/>
      <c r="I195" s="66"/>
      <c r="J195" s="66"/>
      <c r="K195" s="66"/>
      <c r="L195" s="66"/>
      <c r="M195" s="66"/>
      <c r="N195" s="39"/>
    </row>
    <row r="196" spans="1:14" s="37" customFormat="1" ht="13.5">
      <c r="A196" s="84"/>
      <c r="B196" s="74"/>
      <c r="C196" s="42"/>
      <c r="D196" s="43"/>
      <c r="E196" s="44"/>
      <c r="F196" s="66"/>
      <c r="G196" s="55"/>
      <c r="H196" s="55"/>
      <c r="I196" s="66"/>
      <c r="J196" s="66"/>
      <c r="K196" s="66"/>
      <c r="L196" s="66"/>
      <c r="M196" s="66"/>
      <c r="N196" s="39"/>
    </row>
    <row r="197" spans="1:14" s="37" customFormat="1" ht="13.5">
      <c r="A197" s="84"/>
      <c r="B197" s="74"/>
      <c r="C197" s="42"/>
      <c r="D197" s="43"/>
      <c r="E197" s="44"/>
      <c r="F197" s="66"/>
      <c r="G197" s="55"/>
      <c r="H197" s="55"/>
      <c r="I197" s="66"/>
      <c r="J197" s="66"/>
      <c r="K197" s="66"/>
      <c r="L197" s="66"/>
      <c r="M197" s="66"/>
      <c r="N197" s="39"/>
    </row>
    <row r="198" spans="1:14" s="37" customFormat="1" ht="13.5">
      <c r="A198" s="84"/>
      <c r="B198" s="74"/>
      <c r="C198" s="42"/>
      <c r="D198" s="43"/>
      <c r="E198" s="44"/>
      <c r="F198" s="66"/>
      <c r="G198" s="55"/>
      <c r="H198" s="55"/>
      <c r="I198" s="66"/>
      <c r="J198" s="66"/>
      <c r="K198" s="66"/>
      <c r="L198" s="66"/>
      <c r="M198" s="66"/>
      <c r="N198" s="39"/>
    </row>
    <row r="199" spans="1:14" s="37" customFormat="1" ht="13.5">
      <c r="A199" s="84"/>
      <c r="B199" s="74"/>
      <c r="C199" s="42"/>
      <c r="D199" s="43"/>
      <c r="E199" s="44"/>
      <c r="F199" s="66"/>
      <c r="G199" s="55"/>
      <c r="H199" s="55"/>
      <c r="I199" s="66"/>
      <c r="J199" s="66"/>
      <c r="K199" s="66"/>
      <c r="L199" s="66"/>
      <c r="M199" s="66"/>
      <c r="N199" s="39"/>
    </row>
    <row r="200" spans="1:14" s="37" customFormat="1" ht="13.5">
      <c r="A200" s="84"/>
      <c r="B200" s="74"/>
      <c r="C200" s="42"/>
      <c r="D200" s="43"/>
      <c r="E200" s="44"/>
      <c r="F200" s="66"/>
      <c r="G200" s="55"/>
      <c r="H200" s="55"/>
      <c r="I200" s="66"/>
      <c r="J200" s="66"/>
      <c r="K200" s="66"/>
      <c r="L200" s="66"/>
      <c r="M200" s="66"/>
      <c r="N200" s="39"/>
    </row>
    <row r="201" spans="1:14" s="37" customFormat="1" ht="13.5">
      <c r="A201" s="84"/>
      <c r="B201" s="74"/>
      <c r="C201" s="42"/>
      <c r="D201" s="43"/>
      <c r="E201" s="44"/>
      <c r="F201" s="66"/>
      <c r="G201" s="55"/>
      <c r="H201" s="55"/>
      <c r="I201" s="66"/>
      <c r="J201" s="66"/>
      <c r="K201" s="66"/>
      <c r="L201" s="66"/>
      <c r="M201" s="66"/>
      <c r="N201" s="39"/>
    </row>
    <row r="202" spans="1:14" s="37" customFormat="1" ht="13.5">
      <c r="A202" s="84"/>
      <c r="B202" s="74"/>
      <c r="C202" s="42"/>
      <c r="D202" s="43"/>
      <c r="E202" s="44"/>
      <c r="F202" s="66"/>
      <c r="G202" s="55"/>
      <c r="H202" s="55"/>
      <c r="I202" s="66"/>
      <c r="J202" s="66"/>
      <c r="K202" s="66"/>
      <c r="L202" s="66"/>
      <c r="M202" s="66"/>
      <c r="N202" s="39"/>
    </row>
    <row r="203" spans="1:14" s="37" customFormat="1" ht="13.5">
      <c r="A203" s="84"/>
      <c r="B203" s="45"/>
      <c r="C203" s="42"/>
      <c r="D203" s="43"/>
      <c r="E203" s="44"/>
      <c r="F203" s="66"/>
      <c r="G203" s="55"/>
      <c r="H203" s="55"/>
      <c r="I203" s="66"/>
      <c r="J203" s="66"/>
      <c r="K203" s="66"/>
      <c r="L203" s="66"/>
      <c r="M203" s="66"/>
      <c r="N203" s="39"/>
    </row>
    <row r="204" spans="1:14" s="37" customFormat="1" ht="13.5">
      <c r="A204" s="84"/>
      <c r="B204" s="45"/>
      <c r="C204" s="42"/>
      <c r="D204" s="43"/>
      <c r="E204" s="44"/>
      <c r="F204" s="66"/>
      <c r="G204" s="55"/>
      <c r="H204" s="55"/>
      <c r="I204" s="66"/>
      <c r="J204" s="66"/>
      <c r="K204" s="66"/>
      <c r="L204" s="66"/>
      <c r="M204" s="66"/>
      <c r="N204" s="39"/>
    </row>
    <row r="205" spans="1:14" s="37" customFormat="1" ht="13.5">
      <c r="A205" s="84"/>
      <c r="B205" s="45"/>
      <c r="C205" s="42"/>
      <c r="D205" s="43"/>
      <c r="E205" s="44"/>
      <c r="F205" s="66"/>
      <c r="G205" s="55"/>
      <c r="H205" s="55"/>
      <c r="I205" s="66"/>
      <c r="J205" s="66"/>
      <c r="K205" s="66"/>
      <c r="L205" s="66"/>
      <c r="M205" s="66"/>
      <c r="N205" s="39"/>
    </row>
    <row r="206" spans="1:14" s="37" customFormat="1" ht="13.5">
      <c r="A206" s="84"/>
      <c r="B206" s="45" t="s">
        <v>17</v>
      </c>
      <c r="C206" s="42">
        <v>2</v>
      </c>
      <c r="D206" s="43"/>
      <c r="E206" s="44">
        <f>C206*D206</f>
        <v>0</v>
      </c>
      <c r="F206" s="66"/>
      <c r="G206" s="55"/>
      <c r="H206" s="55"/>
      <c r="I206" s="66"/>
      <c r="J206" s="66"/>
      <c r="K206" s="66"/>
      <c r="L206" s="66"/>
      <c r="M206" s="66"/>
      <c r="N206" s="39"/>
    </row>
    <row r="207" spans="1:14" s="37" customFormat="1" ht="13.5">
      <c r="A207" s="84"/>
      <c r="B207" s="45"/>
      <c r="C207" s="42"/>
      <c r="D207" s="43"/>
      <c r="E207" s="44"/>
      <c r="F207" s="66"/>
      <c r="G207" s="55"/>
      <c r="H207" s="55"/>
      <c r="I207" s="66"/>
      <c r="J207" s="66"/>
      <c r="K207" s="66"/>
      <c r="L207" s="66"/>
      <c r="M207" s="66"/>
      <c r="N207" s="39"/>
    </row>
    <row r="208" spans="1:14" s="37" customFormat="1" ht="13.5">
      <c r="A208" s="84"/>
      <c r="B208" s="45"/>
      <c r="C208" s="42"/>
      <c r="D208" s="43"/>
      <c r="E208" s="44"/>
      <c r="F208" s="66"/>
      <c r="G208" s="55"/>
      <c r="H208" s="55"/>
      <c r="I208" s="66"/>
      <c r="J208" s="66"/>
      <c r="K208" s="66"/>
      <c r="L208" s="66"/>
      <c r="M208" s="66"/>
      <c r="N208" s="39"/>
    </row>
    <row r="209" spans="1:14" s="37" customFormat="1" ht="13.5">
      <c r="A209" s="84"/>
      <c r="B209" s="45"/>
      <c r="C209" s="42"/>
      <c r="D209" s="43"/>
      <c r="E209" s="44"/>
      <c r="F209" s="66"/>
      <c r="G209" s="55"/>
      <c r="H209" s="55"/>
      <c r="I209" s="66"/>
      <c r="J209" s="66"/>
      <c r="K209" s="66"/>
      <c r="L209" s="66"/>
      <c r="M209" s="66"/>
      <c r="N209" s="39"/>
    </row>
    <row r="210" spans="1:14" s="37" customFormat="1" ht="13.5">
      <c r="A210" s="84"/>
      <c r="B210" s="45"/>
      <c r="C210" s="42"/>
      <c r="D210" s="43"/>
      <c r="E210" s="44"/>
      <c r="F210" s="66"/>
      <c r="G210" s="55"/>
      <c r="H210" s="55"/>
      <c r="I210" s="66"/>
      <c r="J210" s="66"/>
      <c r="K210" s="66"/>
      <c r="L210" s="66"/>
      <c r="M210" s="66"/>
      <c r="N210" s="39"/>
    </row>
    <row r="211" spans="1:14" s="37" customFormat="1" ht="13.5">
      <c r="A211" s="84"/>
      <c r="B211" s="45"/>
      <c r="C211" s="42"/>
      <c r="D211" s="43"/>
      <c r="E211" s="44"/>
      <c r="F211" s="66"/>
      <c r="G211" s="55"/>
      <c r="H211" s="55"/>
      <c r="I211" s="66"/>
      <c r="J211" s="66"/>
      <c r="K211" s="66"/>
      <c r="L211" s="66"/>
      <c r="M211" s="66"/>
      <c r="N211" s="39"/>
    </row>
    <row r="212" spans="1:14" s="37" customFormat="1" ht="13.5">
      <c r="A212" s="84"/>
      <c r="B212" s="45"/>
      <c r="C212" s="42"/>
      <c r="D212" s="43"/>
      <c r="E212" s="44"/>
      <c r="F212" s="66"/>
      <c r="G212" s="55"/>
      <c r="H212" s="55"/>
      <c r="I212" s="66"/>
      <c r="J212" s="66"/>
      <c r="K212" s="66"/>
      <c r="L212" s="66"/>
      <c r="M212" s="66"/>
      <c r="N212" s="39"/>
    </row>
    <row r="213" spans="1:14" s="37" customFormat="1" ht="13.5">
      <c r="A213" s="84"/>
      <c r="B213" s="45"/>
      <c r="C213" s="42"/>
      <c r="D213" s="43"/>
      <c r="E213" s="44"/>
      <c r="F213" s="66"/>
      <c r="G213" s="55"/>
      <c r="H213" s="55"/>
      <c r="I213" s="66"/>
      <c r="J213" s="66"/>
      <c r="K213" s="66"/>
      <c r="L213" s="66"/>
      <c r="M213" s="66"/>
      <c r="N213" s="39"/>
    </row>
    <row r="214" spans="1:14" s="37" customFormat="1" ht="13.5">
      <c r="A214" s="84"/>
      <c r="B214" s="45"/>
      <c r="C214" s="42"/>
      <c r="D214" s="43"/>
      <c r="E214" s="44"/>
      <c r="F214" s="66"/>
      <c r="G214" s="55"/>
      <c r="H214" s="55"/>
      <c r="I214" s="66"/>
      <c r="J214" s="66"/>
      <c r="K214" s="66"/>
      <c r="L214" s="66"/>
      <c r="M214" s="66"/>
      <c r="N214" s="39"/>
    </row>
    <row r="215" spans="1:14" s="37" customFormat="1" ht="13.5">
      <c r="A215" s="84"/>
      <c r="B215" s="45"/>
      <c r="C215" s="42"/>
      <c r="D215" s="43"/>
      <c r="E215" s="44"/>
      <c r="F215" s="66"/>
      <c r="G215" s="55"/>
      <c r="H215" s="55"/>
      <c r="I215" s="66"/>
      <c r="J215" s="66"/>
      <c r="K215" s="66"/>
      <c r="L215" s="66"/>
      <c r="M215" s="66"/>
      <c r="N215" s="39"/>
    </row>
    <row r="216" spans="1:14" s="37" customFormat="1" ht="13.5">
      <c r="A216" s="84"/>
      <c r="B216" s="45"/>
      <c r="C216" s="42"/>
      <c r="D216" s="43"/>
      <c r="E216" s="44"/>
      <c r="F216" s="66"/>
      <c r="G216" s="55"/>
      <c r="H216" s="55"/>
      <c r="I216" s="66"/>
      <c r="J216" s="66"/>
      <c r="K216" s="66"/>
      <c r="L216" s="66"/>
      <c r="M216" s="66"/>
      <c r="N216" s="39"/>
    </row>
    <row r="217" spans="1:14" s="37" customFormat="1" ht="94.5">
      <c r="A217" s="84">
        <v>11</v>
      </c>
      <c r="B217" s="74" t="s">
        <v>55</v>
      </c>
      <c r="C217" s="42"/>
      <c r="D217" s="43"/>
      <c r="E217" s="44"/>
      <c r="F217" s="66"/>
      <c r="G217" s="55"/>
      <c r="H217" s="55"/>
      <c r="I217" s="66"/>
      <c r="J217" s="66"/>
      <c r="K217" s="66"/>
      <c r="L217" s="66"/>
      <c r="M217" s="66"/>
      <c r="N217" s="39"/>
    </row>
    <row r="218" spans="1:14" s="37" customFormat="1" ht="27">
      <c r="A218" s="84" t="s">
        <v>22</v>
      </c>
      <c r="B218" s="74" t="s">
        <v>25</v>
      </c>
      <c r="C218" s="42"/>
      <c r="D218" s="43"/>
      <c r="E218" s="44"/>
      <c r="F218" s="66"/>
      <c r="G218" s="55"/>
      <c r="H218" s="55"/>
      <c r="I218" s="66"/>
      <c r="J218" s="66"/>
      <c r="K218" s="66"/>
      <c r="L218" s="66"/>
      <c r="M218" s="66"/>
      <c r="N218" s="39"/>
    </row>
    <row r="219" spans="1:14" s="37" customFormat="1" ht="13.5">
      <c r="A219" s="84"/>
      <c r="B219" s="45"/>
      <c r="C219" s="42"/>
      <c r="D219" s="43"/>
      <c r="E219" s="44"/>
      <c r="F219" s="66"/>
      <c r="G219" s="55"/>
      <c r="H219" s="55"/>
      <c r="I219" s="66"/>
      <c r="J219" s="66"/>
      <c r="K219" s="66"/>
      <c r="L219" s="66"/>
      <c r="M219" s="66"/>
      <c r="N219" s="39"/>
    </row>
    <row r="220" spans="1:14" s="37" customFormat="1" ht="13.5">
      <c r="A220" s="84"/>
      <c r="B220" s="45"/>
      <c r="C220" s="42"/>
      <c r="D220" s="43"/>
      <c r="E220" s="44"/>
      <c r="F220" s="66"/>
      <c r="G220" s="55"/>
      <c r="H220" s="55"/>
      <c r="I220" s="66"/>
      <c r="J220" s="66"/>
      <c r="K220" s="66"/>
      <c r="L220" s="66"/>
      <c r="M220" s="66"/>
      <c r="N220" s="39"/>
    </row>
    <row r="221" spans="1:14" s="37" customFormat="1" ht="13.5">
      <c r="A221" s="84"/>
      <c r="B221" s="45"/>
      <c r="C221" s="42"/>
      <c r="D221" s="43"/>
      <c r="E221" s="44"/>
      <c r="F221" s="66"/>
      <c r="G221" s="55"/>
      <c r="H221" s="55"/>
      <c r="I221" s="66"/>
      <c r="J221" s="66"/>
      <c r="K221" s="66"/>
      <c r="L221" s="66"/>
      <c r="M221" s="66"/>
      <c r="N221" s="39"/>
    </row>
    <row r="222" spans="1:14" s="37" customFormat="1" ht="13.5">
      <c r="A222" s="84"/>
      <c r="B222" s="45"/>
      <c r="C222" s="42"/>
      <c r="D222" s="43"/>
      <c r="E222" s="44"/>
      <c r="F222" s="66"/>
      <c r="G222" s="55"/>
      <c r="H222" s="55"/>
      <c r="I222" s="66"/>
      <c r="J222" s="66"/>
      <c r="K222" s="66"/>
      <c r="L222" s="66"/>
      <c r="M222" s="66"/>
      <c r="N222" s="39"/>
    </row>
    <row r="223" spans="1:14" s="37" customFormat="1" ht="13.5">
      <c r="A223" s="84"/>
      <c r="B223" s="45"/>
      <c r="C223" s="42"/>
      <c r="D223" s="43"/>
      <c r="E223" s="44"/>
      <c r="F223" s="66"/>
      <c r="G223" s="55"/>
      <c r="H223" s="55"/>
      <c r="I223" s="66"/>
      <c r="J223" s="66"/>
      <c r="K223" s="66"/>
      <c r="L223" s="66"/>
      <c r="M223" s="66"/>
      <c r="N223" s="39"/>
    </row>
    <row r="224" spans="1:14" s="37" customFormat="1" ht="13.5">
      <c r="A224" s="84"/>
      <c r="B224" s="45"/>
      <c r="C224" s="42"/>
      <c r="D224" s="43"/>
      <c r="E224" s="44"/>
      <c r="F224" s="66"/>
      <c r="G224" s="55"/>
      <c r="H224" s="55"/>
      <c r="I224" s="66"/>
      <c r="J224" s="66"/>
      <c r="K224" s="66"/>
      <c r="L224" s="66"/>
      <c r="M224" s="66"/>
      <c r="N224" s="39"/>
    </row>
    <row r="225" spans="1:14" s="37" customFormat="1" ht="13.5">
      <c r="A225" s="84"/>
      <c r="B225" s="45"/>
      <c r="C225" s="42"/>
      <c r="D225" s="43"/>
      <c r="E225" s="44"/>
      <c r="F225" s="66"/>
      <c r="G225" s="55"/>
      <c r="H225" s="55"/>
      <c r="I225" s="66"/>
      <c r="J225" s="66"/>
      <c r="K225" s="66"/>
      <c r="L225" s="66"/>
      <c r="M225" s="66"/>
      <c r="N225" s="39"/>
    </row>
    <row r="226" spans="1:14" s="37" customFormat="1" ht="13.5">
      <c r="A226" s="84"/>
      <c r="B226" s="45"/>
      <c r="C226" s="42"/>
      <c r="D226" s="43"/>
      <c r="E226" s="44"/>
      <c r="F226" s="66"/>
      <c r="G226" s="55"/>
      <c r="H226" s="55"/>
      <c r="I226" s="66"/>
      <c r="J226" s="66"/>
      <c r="K226" s="66"/>
      <c r="L226" s="66"/>
      <c r="M226" s="66"/>
      <c r="N226" s="39"/>
    </row>
    <row r="227" spans="1:14" s="37" customFormat="1" ht="13.5">
      <c r="A227" s="84"/>
      <c r="B227" s="45" t="s">
        <v>17</v>
      </c>
      <c r="C227" s="42">
        <v>3</v>
      </c>
      <c r="D227" s="43"/>
      <c r="E227" s="44">
        <f>C227*D227</f>
        <v>0</v>
      </c>
      <c r="F227" s="66"/>
      <c r="G227" s="55"/>
      <c r="H227" s="55"/>
      <c r="I227" s="66"/>
      <c r="J227" s="66"/>
      <c r="K227" s="66"/>
      <c r="L227" s="66"/>
      <c r="M227" s="66"/>
      <c r="N227" s="39"/>
    </row>
    <row r="228" spans="1:14" s="37" customFormat="1" ht="13.5">
      <c r="A228" s="84"/>
      <c r="B228" s="45"/>
      <c r="C228" s="42"/>
      <c r="D228" s="43"/>
      <c r="E228" s="44"/>
      <c r="F228" s="66"/>
      <c r="G228" s="55"/>
      <c r="H228" s="55"/>
      <c r="I228" s="66"/>
      <c r="J228" s="66"/>
      <c r="K228" s="66"/>
      <c r="L228" s="66"/>
      <c r="M228" s="66"/>
      <c r="N228" s="39"/>
    </row>
    <row r="229" spans="1:14" s="37" customFormat="1" ht="27">
      <c r="A229" s="84" t="s">
        <v>23</v>
      </c>
      <c r="B229" s="74" t="s">
        <v>24</v>
      </c>
      <c r="C229" s="42"/>
      <c r="D229" s="43"/>
      <c r="E229" s="44"/>
      <c r="F229" s="66"/>
      <c r="G229" s="55"/>
      <c r="H229" s="55"/>
      <c r="I229" s="66"/>
      <c r="J229" s="66"/>
      <c r="K229" s="66"/>
      <c r="L229" s="66"/>
      <c r="M229" s="66"/>
      <c r="N229" s="39"/>
    </row>
    <row r="230" spans="1:14" s="37" customFormat="1" ht="13.5">
      <c r="A230" s="84"/>
      <c r="B230" s="74"/>
      <c r="C230" s="42"/>
      <c r="D230" s="43"/>
      <c r="E230" s="44"/>
      <c r="F230" s="66"/>
      <c r="G230" s="55"/>
      <c r="H230" s="55"/>
      <c r="I230" s="66"/>
      <c r="J230" s="66"/>
      <c r="K230" s="66"/>
      <c r="L230" s="66"/>
      <c r="M230" s="66"/>
      <c r="N230" s="39"/>
    </row>
    <row r="231" spans="1:14" s="37" customFormat="1" ht="13.5">
      <c r="A231" s="84"/>
      <c r="B231" s="74"/>
      <c r="C231" s="42"/>
      <c r="D231" s="43"/>
      <c r="E231" s="44"/>
      <c r="F231" s="66"/>
      <c r="G231" s="55"/>
      <c r="H231" s="55"/>
      <c r="I231" s="66"/>
      <c r="J231" s="66"/>
      <c r="K231" s="66"/>
      <c r="L231" s="66"/>
      <c r="M231" s="66"/>
      <c r="N231" s="39"/>
    </row>
    <row r="232" spans="1:14" s="37" customFormat="1" ht="13.5">
      <c r="A232" s="84"/>
      <c r="B232" s="74"/>
      <c r="C232" s="42"/>
      <c r="D232" s="43"/>
      <c r="E232" s="44"/>
      <c r="F232" s="66"/>
      <c r="G232" s="55"/>
      <c r="H232" s="55"/>
      <c r="I232" s="66"/>
      <c r="J232" s="66"/>
      <c r="K232" s="66"/>
      <c r="L232" s="66"/>
      <c r="M232" s="66"/>
      <c r="N232" s="39"/>
    </row>
    <row r="233" spans="1:14" s="37" customFormat="1" ht="13.5">
      <c r="A233" s="84"/>
      <c r="B233" s="74"/>
      <c r="C233" s="42"/>
      <c r="D233" s="43"/>
      <c r="E233" s="44"/>
      <c r="F233" s="66"/>
      <c r="G233" s="55"/>
      <c r="H233" s="55"/>
      <c r="I233" s="66"/>
      <c r="J233" s="66"/>
      <c r="K233" s="66"/>
      <c r="L233" s="66"/>
      <c r="M233" s="66"/>
      <c r="N233" s="39"/>
    </row>
    <row r="234" spans="1:14" s="37" customFormat="1" ht="13.5">
      <c r="A234" s="84"/>
      <c r="B234" s="45"/>
      <c r="C234" s="42"/>
      <c r="D234" s="43"/>
      <c r="E234" s="44"/>
      <c r="F234" s="66"/>
      <c r="G234" s="55"/>
      <c r="H234" s="55"/>
      <c r="I234" s="66"/>
      <c r="J234" s="66"/>
      <c r="K234" s="66"/>
      <c r="L234" s="66"/>
      <c r="M234" s="66"/>
      <c r="N234" s="39"/>
    </row>
    <row r="235" spans="1:14" s="37" customFormat="1" ht="13.5">
      <c r="A235" s="84"/>
      <c r="B235" s="45"/>
      <c r="C235" s="42"/>
      <c r="D235" s="43"/>
      <c r="E235" s="44"/>
      <c r="F235" s="66"/>
      <c r="G235" s="55"/>
      <c r="H235" s="55"/>
      <c r="I235" s="66"/>
      <c r="J235" s="66"/>
      <c r="K235" s="66"/>
      <c r="L235" s="66"/>
      <c r="M235" s="66"/>
      <c r="N235" s="39"/>
    </row>
    <row r="236" spans="1:14" s="37" customFormat="1" ht="13.5">
      <c r="A236" s="84"/>
      <c r="B236" s="45"/>
      <c r="C236" s="42"/>
      <c r="D236" s="43"/>
      <c r="E236" s="44"/>
      <c r="F236" s="66"/>
      <c r="G236" s="55"/>
      <c r="H236" s="55"/>
      <c r="I236" s="66"/>
      <c r="J236" s="66"/>
      <c r="K236" s="66"/>
      <c r="L236" s="66"/>
      <c r="M236" s="66"/>
      <c r="N236" s="39"/>
    </row>
    <row r="237" spans="1:14" s="37" customFormat="1" ht="13.5">
      <c r="A237" s="84"/>
      <c r="B237" s="45"/>
      <c r="C237" s="42"/>
      <c r="D237" s="43"/>
      <c r="E237" s="44"/>
      <c r="F237" s="66"/>
      <c r="G237" s="55"/>
      <c r="H237" s="55"/>
      <c r="I237" s="66"/>
      <c r="J237" s="66"/>
      <c r="K237" s="66"/>
      <c r="L237" s="66"/>
      <c r="M237" s="66"/>
      <c r="N237" s="39"/>
    </row>
    <row r="238" spans="1:14" s="37" customFormat="1" ht="13.5">
      <c r="A238" s="84"/>
      <c r="B238" s="45"/>
      <c r="C238" s="42"/>
      <c r="D238" s="43"/>
      <c r="E238" s="44"/>
      <c r="F238" s="66"/>
      <c r="G238" s="55"/>
      <c r="H238" s="55"/>
      <c r="I238" s="66"/>
      <c r="J238" s="66"/>
      <c r="K238" s="66"/>
      <c r="L238" s="66"/>
      <c r="M238" s="66"/>
      <c r="N238" s="39"/>
    </row>
    <row r="239" spans="1:14" s="37" customFormat="1" ht="13.5">
      <c r="A239" s="84"/>
      <c r="B239" s="45"/>
      <c r="C239" s="42"/>
      <c r="D239" s="43"/>
      <c r="E239" s="44"/>
      <c r="F239" s="66"/>
      <c r="G239" s="55"/>
      <c r="H239" s="55"/>
      <c r="I239" s="66"/>
      <c r="J239" s="66"/>
      <c r="K239" s="66"/>
      <c r="L239" s="66"/>
      <c r="M239" s="66"/>
      <c r="N239" s="39"/>
    </row>
    <row r="240" spans="1:14" s="37" customFormat="1" ht="13.5">
      <c r="A240" s="84"/>
      <c r="B240" s="45" t="s">
        <v>17</v>
      </c>
      <c r="C240" s="42">
        <v>2</v>
      </c>
      <c r="D240" s="43"/>
      <c r="E240" s="44">
        <f>C240*D240</f>
        <v>0</v>
      </c>
      <c r="F240" s="66"/>
      <c r="G240" s="55"/>
      <c r="H240" s="55"/>
      <c r="I240" s="66"/>
      <c r="J240" s="66"/>
      <c r="K240" s="66"/>
      <c r="L240" s="66"/>
      <c r="M240" s="66"/>
      <c r="N240" s="39"/>
    </row>
    <row r="241" spans="1:14" s="37" customFormat="1" ht="13.5">
      <c r="A241" s="84"/>
      <c r="B241" s="45"/>
      <c r="C241" s="42"/>
      <c r="D241" s="43"/>
      <c r="E241" s="44"/>
      <c r="F241" s="66"/>
      <c r="G241" s="55"/>
      <c r="H241" s="55"/>
      <c r="I241" s="66"/>
      <c r="J241" s="66"/>
      <c r="K241" s="66"/>
      <c r="L241" s="66"/>
      <c r="M241" s="66"/>
      <c r="N241" s="39"/>
    </row>
    <row r="242" spans="1:14" s="37" customFormat="1" ht="54">
      <c r="A242" s="84" t="s">
        <v>26</v>
      </c>
      <c r="B242" s="74" t="s">
        <v>28</v>
      </c>
      <c r="C242" s="42"/>
      <c r="D242" s="43"/>
      <c r="E242" s="44"/>
      <c r="F242" s="66"/>
      <c r="G242" s="55"/>
      <c r="H242" s="55"/>
      <c r="I242" s="66"/>
      <c r="J242" s="66"/>
      <c r="K242" s="66"/>
      <c r="L242" s="66"/>
      <c r="M242" s="66"/>
      <c r="N242" s="39"/>
    </row>
    <row r="243" spans="1:14" s="37" customFormat="1" ht="13.5">
      <c r="A243" s="84"/>
      <c r="B243" s="45"/>
      <c r="C243" s="42"/>
      <c r="D243" s="43"/>
      <c r="E243" s="44"/>
      <c r="F243" s="66"/>
      <c r="G243" s="55"/>
      <c r="H243" s="55"/>
      <c r="I243" s="66"/>
      <c r="J243" s="66"/>
      <c r="K243" s="66"/>
      <c r="L243" s="66"/>
      <c r="M243" s="66"/>
      <c r="N243" s="39"/>
    </row>
    <row r="244" spans="1:14" s="37" customFormat="1" ht="13.5">
      <c r="A244" s="84"/>
      <c r="B244" s="45"/>
      <c r="C244" s="42"/>
      <c r="D244" s="43"/>
      <c r="E244" s="44"/>
      <c r="F244" s="66"/>
      <c r="G244" s="55"/>
      <c r="H244" s="55"/>
      <c r="I244" s="66"/>
      <c r="J244" s="66"/>
      <c r="K244" s="66"/>
      <c r="L244" s="66"/>
      <c r="M244" s="66"/>
      <c r="N244" s="39"/>
    </row>
    <row r="245" spans="1:14" s="37" customFormat="1" ht="13.5">
      <c r="A245" s="84"/>
      <c r="B245" s="45"/>
      <c r="C245" s="42"/>
      <c r="D245" s="43"/>
      <c r="E245" s="44"/>
      <c r="F245" s="66"/>
      <c r="G245" s="55"/>
      <c r="H245" s="55"/>
      <c r="I245" s="66"/>
      <c r="J245" s="66"/>
      <c r="K245" s="66"/>
      <c r="L245" s="66"/>
      <c r="M245" s="66"/>
      <c r="N245" s="39"/>
    </row>
    <row r="246" spans="1:14" s="37" customFormat="1" ht="13.5">
      <c r="A246" s="84"/>
      <c r="B246" s="45"/>
      <c r="C246" s="42"/>
      <c r="D246" s="43"/>
      <c r="E246" s="44"/>
      <c r="F246" s="66"/>
      <c r="G246" s="55"/>
      <c r="H246" s="55"/>
      <c r="I246" s="66"/>
      <c r="J246" s="66"/>
      <c r="K246" s="66"/>
      <c r="L246" s="66"/>
      <c r="M246" s="66"/>
      <c r="N246" s="39"/>
    </row>
    <row r="247" spans="1:14" s="37" customFormat="1" ht="13.5">
      <c r="A247" s="84"/>
      <c r="B247" s="45"/>
      <c r="C247" s="42"/>
      <c r="D247" s="43"/>
      <c r="E247" s="44"/>
      <c r="F247" s="66"/>
      <c r="G247" s="55"/>
      <c r="H247" s="55"/>
      <c r="I247" s="66"/>
      <c r="J247" s="66"/>
      <c r="K247" s="66"/>
      <c r="L247" s="66"/>
      <c r="M247" s="66"/>
      <c r="N247" s="39"/>
    </row>
    <row r="248" spans="1:14" s="37" customFormat="1" ht="13.5">
      <c r="A248" s="84"/>
      <c r="B248" s="45"/>
      <c r="C248" s="42"/>
      <c r="D248" s="43"/>
      <c r="E248" s="44"/>
      <c r="F248" s="66"/>
      <c r="G248" s="55"/>
      <c r="H248" s="55"/>
      <c r="I248" s="66"/>
      <c r="J248" s="66"/>
      <c r="K248" s="66"/>
      <c r="L248" s="66"/>
      <c r="M248" s="66"/>
      <c r="N248" s="39"/>
    </row>
    <row r="249" spans="1:14" s="37" customFormat="1" ht="13.5">
      <c r="A249" s="84"/>
      <c r="B249" s="45"/>
      <c r="C249" s="42"/>
      <c r="D249" s="43"/>
      <c r="E249" s="44"/>
      <c r="F249" s="66"/>
      <c r="G249" s="55"/>
      <c r="H249" s="55"/>
      <c r="I249" s="66"/>
      <c r="J249" s="66"/>
      <c r="K249" s="66"/>
      <c r="L249" s="66"/>
      <c r="M249" s="66"/>
      <c r="N249" s="39"/>
    </row>
    <row r="250" spans="1:14" s="37" customFormat="1" ht="13.5">
      <c r="A250" s="84"/>
      <c r="B250" s="45"/>
      <c r="C250" s="42"/>
      <c r="D250" s="43"/>
      <c r="E250" s="44"/>
      <c r="F250" s="66"/>
      <c r="G250" s="55"/>
      <c r="H250" s="55"/>
      <c r="I250" s="66"/>
      <c r="J250" s="66"/>
      <c r="K250" s="66"/>
      <c r="L250" s="66"/>
      <c r="M250" s="66"/>
      <c r="N250" s="39"/>
    </row>
    <row r="251" spans="1:14" s="37" customFormat="1" ht="13.5">
      <c r="A251" s="84"/>
      <c r="B251" s="45"/>
      <c r="C251" s="42"/>
      <c r="D251" s="43"/>
      <c r="E251" s="44"/>
      <c r="F251" s="66"/>
      <c r="G251" s="55"/>
      <c r="H251" s="55"/>
      <c r="I251" s="66"/>
      <c r="J251" s="66"/>
      <c r="K251" s="66"/>
      <c r="L251" s="66"/>
      <c r="M251" s="66"/>
      <c r="N251" s="39"/>
    </row>
    <row r="252" spans="1:14" s="37" customFormat="1" ht="13.5">
      <c r="A252" s="84"/>
      <c r="B252" s="45" t="s">
        <v>17</v>
      </c>
      <c r="C252" s="42">
        <v>2</v>
      </c>
      <c r="D252" s="43"/>
      <c r="E252" s="44">
        <f>C252*D252</f>
        <v>0</v>
      </c>
      <c r="F252" s="66"/>
      <c r="G252" s="55"/>
      <c r="H252" s="55"/>
      <c r="I252" s="66"/>
      <c r="J252" s="66"/>
      <c r="K252" s="66"/>
      <c r="L252" s="66"/>
      <c r="M252" s="66"/>
      <c r="N252" s="39"/>
    </row>
    <row r="253" spans="1:14" s="37" customFormat="1" ht="13.5">
      <c r="A253" s="84"/>
      <c r="B253" s="99"/>
      <c r="C253" s="42"/>
      <c r="D253" s="43"/>
      <c r="E253" s="44"/>
      <c r="F253" s="66"/>
      <c r="G253" s="55"/>
      <c r="H253" s="55"/>
      <c r="I253" s="66"/>
      <c r="J253" s="66"/>
      <c r="K253" s="66"/>
      <c r="L253" s="66"/>
      <c r="M253" s="66"/>
      <c r="N253" s="39"/>
    </row>
    <row r="254" spans="1:14" s="37" customFormat="1" ht="13.5">
      <c r="A254" s="84"/>
      <c r="B254" s="45"/>
      <c r="C254" s="42"/>
      <c r="D254" s="43"/>
      <c r="E254" s="44"/>
      <c r="F254" s="66"/>
      <c r="G254" s="55"/>
      <c r="H254" s="55"/>
      <c r="I254" s="66"/>
      <c r="J254" s="66"/>
      <c r="K254" s="66"/>
      <c r="L254" s="66"/>
      <c r="M254" s="66"/>
      <c r="N254" s="39"/>
    </row>
    <row r="255" spans="1:14" s="37" customFormat="1" ht="15" customHeight="1">
      <c r="A255" s="92" t="str">
        <f>A48</f>
        <v>I</v>
      </c>
      <c r="B255" s="79" t="str">
        <f>B48</f>
        <v>URBANA OPREMA</v>
      </c>
      <c r="C255" s="138">
        <f>SUM(E49:E253)</f>
        <v>0</v>
      </c>
      <c r="D255" s="138"/>
      <c r="E255" s="138"/>
      <c r="F255" s="66"/>
      <c r="G255" s="96"/>
      <c r="H255" s="55"/>
      <c r="I255" s="66"/>
      <c r="J255" s="66"/>
      <c r="K255" s="66"/>
      <c r="L255" s="66"/>
      <c r="M255" s="66"/>
      <c r="N255" s="39"/>
    </row>
    <row r="256" spans="1:14" s="37" customFormat="1" ht="15" customHeight="1">
      <c r="A256" s="82"/>
      <c r="B256" s="71"/>
      <c r="C256" s="20"/>
      <c r="D256" s="20"/>
      <c r="E256" s="20"/>
      <c r="F256" s="66"/>
      <c r="G256" s="96"/>
      <c r="H256" s="55"/>
      <c r="I256" s="66"/>
      <c r="J256" s="66"/>
      <c r="K256" s="66"/>
      <c r="L256" s="66"/>
      <c r="M256" s="66"/>
      <c r="N256" s="39"/>
    </row>
    <row r="257" spans="1:14" s="37" customFormat="1" ht="15" customHeight="1">
      <c r="A257" s="82"/>
      <c r="B257" s="71"/>
      <c r="C257" s="20"/>
      <c r="D257" s="20"/>
      <c r="E257" s="20"/>
      <c r="F257" s="66"/>
      <c r="G257" s="96"/>
      <c r="H257" s="55"/>
      <c r="I257" s="66"/>
      <c r="J257" s="66"/>
      <c r="K257" s="66"/>
      <c r="L257" s="66"/>
      <c r="M257" s="66"/>
      <c r="N257" s="39"/>
    </row>
    <row r="258" spans="1:14" s="37" customFormat="1" ht="15" customHeight="1">
      <c r="A258" s="82"/>
      <c r="B258" s="71"/>
      <c r="C258" s="20"/>
      <c r="D258" s="20"/>
      <c r="E258" s="20"/>
      <c r="F258" s="66"/>
      <c r="G258" s="96"/>
      <c r="H258" s="55"/>
      <c r="I258" s="66"/>
      <c r="J258" s="66"/>
      <c r="K258" s="66"/>
      <c r="L258" s="66"/>
      <c r="M258" s="66"/>
      <c r="N258" s="39"/>
    </row>
    <row r="259" spans="1:14" s="37" customFormat="1" ht="15" customHeight="1">
      <c r="A259" s="82"/>
      <c r="B259" s="19"/>
      <c r="C259" s="20"/>
      <c r="D259" s="20"/>
      <c r="E259" s="20"/>
      <c r="F259" s="66"/>
      <c r="G259" s="55"/>
      <c r="H259" s="55"/>
      <c r="I259" s="66"/>
      <c r="J259" s="66"/>
      <c r="K259" s="66"/>
      <c r="L259" s="66"/>
      <c r="M259" s="66"/>
      <c r="N259" s="39"/>
    </row>
    <row r="260" spans="1:14" s="10" customFormat="1" ht="15" customHeight="1">
      <c r="A260" s="92" t="s">
        <v>13</v>
      </c>
      <c r="B260" s="79" t="s">
        <v>16</v>
      </c>
      <c r="C260" s="80" t="s">
        <v>7</v>
      </c>
      <c r="D260" s="81" t="s">
        <v>10</v>
      </c>
      <c r="E260" s="81" t="s">
        <v>9</v>
      </c>
      <c r="F260" s="54"/>
      <c r="G260" s="55"/>
      <c r="H260" s="55"/>
      <c r="I260" s="54"/>
      <c r="J260" s="54"/>
      <c r="K260" s="54"/>
      <c r="L260" s="54"/>
      <c r="M260" s="54"/>
      <c r="N260" s="39"/>
    </row>
    <row r="261" spans="1:14" s="37" customFormat="1" ht="15" customHeight="1">
      <c r="A261" s="82"/>
      <c r="B261" s="71"/>
      <c r="C261" s="72"/>
      <c r="D261" s="73"/>
      <c r="E261" s="73"/>
      <c r="F261" s="66"/>
      <c r="G261" s="55"/>
      <c r="H261" s="55"/>
      <c r="I261" s="66"/>
      <c r="J261" s="66"/>
      <c r="K261" s="66"/>
      <c r="L261" s="66"/>
      <c r="M261" s="66"/>
      <c r="N261" s="39"/>
    </row>
    <row r="262" spans="1:14" s="37" customFormat="1" ht="189">
      <c r="A262" s="82">
        <v>1</v>
      </c>
      <c r="B262" s="100" t="s">
        <v>56</v>
      </c>
      <c r="C262" s="72"/>
      <c r="D262" s="73"/>
      <c r="E262" s="73"/>
      <c r="F262" s="66"/>
      <c r="G262" s="55"/>
      <c r="H262" s="55"/>
      <c r="I262" s="66"/>
      <c r="J262" s="66"/>
      <c r="K262" s="66"/>
      <c r="L262" s="66"/>
      <c r="M262" s="66"/>
      <c r="N262" s="39"/>
    </row>
    <row r="263" spans="1:14" s="37" customFormat="1" ht="13.5">
      <c r="A263" s="82"/>
      <c r="B263" s="100" t="s">
        <v>27</v>
      </c>
      <c r="C263" s="72"/>
      <c r="D263" s="73"/>
      <c r="E263" s="73"/>
      <c r="F263" s="66"/>
      <c r="G263" s="55"/>
      <c r="H263" s="55"/>
      <c r="I263" s="66"/>
      <c r="J263" s="66"/>
      <c r="K263" s="66"/>
      <c r="L263" s="66"/>
      <c r="M263" s="66"/>
      <c r="N263" s="39"/>
    </row>
    <row r="264" spans="1:14" s="37" customFormat="1" ht="15" customHeight="1">
      <c r="A264" s="82"/>
      <c r="B264" s="19" t="s">
        <v>20</v>
      </c>
      <c r="C264" s="42">
        <v>650</v>
      </c>
      <c r="D264" s="43"/>
      <c r="E264" s="44">
        <f>C264*D264</f>
        <v>0</v>
      </c>
      <c r="F264" s="66"/>
      <c r="G264" s="55"/>
      <c r="H264" s="55"/>
      <c r="I264" s="66"/>
      <c r="J264" s="66"/>
      <c r="K264" s="66"/>
      <c r="L264" s="66"/>
      <c r="M264" s="66"/>
      <c r="N264" s="39"/>
    </row>
    <row r="265" spans="1:14" s="37" customFormat="1" ht="15" customHeight="1">
      <c r="A265" s="82"/>
      <c r="B265" s="71"/>
      <c r="C265" s="72"/>
      <c r="D265" s="73"/>
      <c r="E265" s="73"/>
      <c r="F265" s="66"/>
      <c r="G265" s="55"/>
      <c r="H265" s="55"/>
      <c r="I265" s="66"/>
      <c r="J265" s="66"/>
      <c r="K265" s="66"/>
      <c r="L265" s="66"/>
      <c r="M265" s="66"/>
      <c r="N265" s="39"/>
    </row>
    <row r="266" spans="1:14" s="37" customFormat="1" ht="81">
      <c r="A266" s="84">
        <v>2</v>
      </c>
      <c r="B266" s="74" t="s">
        <v>65</v>
      </c>
      <c r="C266" s="42"/>
      <c r="D266" s="43"/>
      <c r="E266" s="44"/>
      <c r="F266" s="66"/>
      <c r="G266" s="55"/>
      <c r="H266" s="98"/>
      <c r="I266" s="66"/>
      <c r="J266" s="66"/>
      <c r="K266" s="66"/>
      <c r="L266" s="66"/>
      <c r="M266" s="66"/>
      <c r="N266" s="39"/>
    </row>
    <row r="267" spans="1:14" s="37" customFormat="1" ht="13.5">
      <c r="A267" s="84"/>
      <c r="B267" s="45" t="s">
        <v>17</v>
      </c>
      <c r="C267" s="42">
        <v>6</v>
      </c>
      <c r="D267" s="43"/>
      <c r="E267" s="44">
        <f>C267*D267</f>
        <v>0</v>
      </c>
      <c r="F267" s="66"/>
      <c r="G267" s="55"/>
      <c r="H267" s="98"/>
      <c r="I267" s="66"/>
      <c r="J267" s="66"/>
      <c r="K267" s="66"/>
      <c r="L267" s="66"/>
      <c r="M267" s="66"/>
      <c r="N267" s="39"/>
    </row>
    <row r="268" spans="1:14" s="37" customFormat="1" ht="15" customHeight="1">
      <c r="A268" s="84"/>
      <c r="B268" s="45"/>
      <c r="C268" s="42"/>
      <c r="D268" s="43"/>
      <c r="E268" s="44"/>
      <c r="F268" s="66"/>
      <c r="G268" s="55"/>
      <c r="H268" s="55"/>
      <c r="I268" s="66"/>
      <c r="J268" s="66"/>
      <c r="K268" s="66"/>
      <c r="L268" s="66"/>
      <c r="M268" s="66"/>
      <c r="N268" s="39"/>
    </row>
    <row r="269" spans="1:14" s="37" customFormat="1" ht="81">
      <c r="A269" s="84">
        <v>3</v>
      </c>
      <c r="B269" s="74" t="s">
        <v>66</v>
      </c>
      <c r="C269" s="42"/>
      <c r="D269" s="43"/>
      <c r="E269" s="44"/>
      <c r="F269" s="66"/>
      <c r="G269" s="55"/>
      <c r="H269" s="55"/>
      <c r="I269" s="66"/>
      <c r="J269" s="66"/>
      <c r="K269" s="66"/>
      <c r="L269" s="66"/>
      <c r="M269" s="66"/>
      <c r="N269" s="39"/>
    </row>
    <row r="270" spans="1:14" s="37" customFormat="1" ht="13.5">
      <c r="A270" s="84"/>
      <c r="B270" s="45" t="s">
        <v>17</v>
      </c>
      <c r="C270" s="42">
        <v>1</v>
      </c>
      <c r="D270" s="43"/>
      <c r="E270" s="44">
        <f>C270*D270</f>
        <v>0</v>
      </c>
      <c r="F270" s="66"/>
      <c r="G270" s="55"/>
      <c r="H270" s="55"/>
      <c r="I270" s="66"/>
      <c r="J270" s="66"/>
      <c r="K270" s="66"/>
      <c r="L270" s="66"/>
      <c r="M270" s="66"/>
      <c r="N270" s="39"/>
    </row>
    <row r="271" spans="1:14" s="37" customFormat="1" ht="13.5">
      <c r="A271" s="84"/>
      <c r="B271" s="45"/>
      <c r="C271" s="42"/>
      <c r="D271" s="43"/>
      <c r="E271" s="44"/>
      <c r="F271" s="66"/>
      <c r="G271" s="55"/>
      <c r="H271" s="55"/>
      <c r="I271" s="66"/>
      <c r="J271" s="66"/>
      <c r="K271" s="66"/>
      <c r="L271" s="66"/>
      <c r="M271" s="66"/>
      <c r="N271" s="39"/>
    </row>
    <row r="272" spans="1:14" s="37" customFormat="1" ht="15" customHeight="1">
      <c r="A272" s="82"/>
      <c r="B272" s="19"/>
      <c r="C272" s="20"/>
      <c r="D272" s="20"/>
      <c r="E272" s="20"/>
      <c r="F272" s="66"/>
      <c r="G272" s="55"/>
      <c r="H272" s="55"/>
      <c r="I272" s="66"/>
      <c r="J272" s="66"/>
      <c r="K272" s="66"/>
      <c r="L272" s="66"/>
      <c r="M272" s="66"/>
      <c r="N272" s="39"/>
    </row>
    <row r="273" spans="1:14" s="37" customFormat="1" ht="15" customHeight="1">
      <c r="A273" s="92" t="str">
        <f>A260</f>
        <v>II</v>
      </c>
      <c r="B273" s="79" t="str">
        <f>B260</f>
        <v>OSTALI RADOVI</v>
      </c>
      <c r="C273" s="138">
        <f>SUM(E261:E272)</f>
        <v>0</v>
      </c>
      <c r="D273" s="138"/>
      <c r="E273" s="138"/>
      <c r="F273" s="66"/>
      <c r="G273" s="96"/>
      <c r="H273" s="55"/>
      <c r="I273" s="66"/>
      <c r="J273" s="66"/>
      <c r="K273" s="66"/>
      <c r="L273" s="66"/>
      <c r="M273" s="66"/>
      <c r="N273" s="39"/>
    </row>
    <row r="274" spans="1:14" s="37" customFormat="1" ht="15" customHeight="1">
      <c r="A274" s="82"/>
      <c r="B274" s="71"/>
      <c r="C274" s="20"/>
      <c r="D274" s="20"/>
      <c r="E274" s="20"/>
      <c r="F274" s="66"/>
      <c r="G274" s="96"/>
      <c r="H274" s="55"/>
      <c r="I274" s="66"/>
      <c r="J274" s="66"/>
      <c r="K274" s="66"/>
      <c r="L274" s="66"/>
      <c r="M274" s="66"/>
      <c r="N274" s="39"/>
    </row>
    <row r="275" spans="1:14" s="37" customFormat="1" ht="15" customHeight="1">
      <c r="A275" s="82"/>
      <c r="B275" s="71"/>
      <c r="C275" s="20"/>
      <c r="D275" s="20"/>
      <c r="E275" s="20"/>
      <c r="F275" s="66"/>
      <c r="G275" s="96"/>
      <c r="H275" s="55"/>
      <c r="I275" s="66"/>
      <c r="J275" s="66"/>
      <c r="K275" s="66"/>
      <c r="L275" s="66"/>
      <c r="M275" s="66"/>
      <c r="N275" s="39"/>
    </row>
    <row r="276" spans="1:14" s="37" customFormat="1" ht="15" customHeight="1">
      <c r="A276" s="82"/>
      <c r="B276" s="71"/>
      <c r="C276" s="20"/>
      <c r="D276" s="20"/>
      <c r="E276" s="20"/>
      <c r="F276" s="66"/>
      <c r="G276" s="96"/>
      <c r="H276" s="55"/>
      <c r="I276" s="66"/>
      <c r="J276" s="66"/>
      <c r="K276" s="66"/>
      <c r="L276" s="66"/>
      <c r="M276" s="66"/>
      <c r="N276" s="39"/>
    </row>
    <row r="277" spans="1:14" s="37" customFormat="1" ht="15" customHeight="1">
      <c r="A277" s="82"/>
      <c r="B277" s="71"/>
      <c r="C277" s="20"/>
      <c r="D277" s="20"/>
      <c r="E277" s="20"/>
      <c r="F277" s="66"/>
      <c r="G277" s="96"/>
      <c r="H277" s="55"/>
      <c r="I277" s="66"/>
      <c r="J277" s="66"/>
      <c r="K277" s="66"/>
      <c r="L277" s="66"/>
      <c r="M277" s="66"/>
      <c r="N277" s="39"/>
    </row>
    <row r="278" spans="1:14" s="37" customFormat="1" ht="15" customHeight="1">
      <c r="A278" s="82"/>
      <c r="B278" s="97"/>
      <c r="C278" s="20"/>
      <c r="D278" s="20"/>
      <c r="E278" s="20"/>
      <c r="F278" s="66"/>
      <c r="G278" s="96"/>
      <c r="H278" s="55"/>
      <c r="I278" s="66"/>
      <c r="J278" s="66"/>
      <c r="K278" s="66"/>
      <c r="L278" s="66"/>
      <c r="M278" s="66"/>
      <c r="N278" s="39"/>
    </row>
    <row r="279" spans="1:14" s="37" customFormat="1" ht="15" customHeight="1">
      <c r="A279" s="82"/>
      <c r="B279" s="71"/>
      <c r="C279" s="20"/>
      <c r="D279" s="20"/>
      <c r="E279" s="20"/>
      <c r="F279" s="66"/>
      <c r="G279" s="96"/>
      <c r="H279" s="55"/>
      <c r="I279" s="66"/>
      <c r="J279" s="66"/>
      <c r="K279" s="66"/>
      <c r="L279" s="66"/>
      <c r="M279" s="66"/>
      <c r="N279" s="39"/>
    </row>
    <row r="280" spans="1:14" s="37" customFormat="1" ht="15" customHeight="1">
      <c r="A280" s="82"/>
      <c r="B280" s="71"/>
      <c r="C280" s="20"/>
      <c r="D280" s="20"/>
      <c r="E280" s="20"/>
      <c r="F280" s="66"/>
      <c r="G280" s="96"/>
      <c r="H280" s="55"/>
      <c r="I280" s="66"/>
      <c r="J280" s="66"/>
      <c r="K280" s="66"/>
      <c r="L280" s="66"/>
      <c r="M280" s="66"/>
      <c r="N280" s="39"/>
    </row>
    <row r="281" spans="1:14" s="37" customFormat="1" ht="15" customHeight="1">
      <c r="A281" s="82"/>
      <c r="B281" s="71"/>
      <c r="C281" s="20"/>
      <c r="D281" s="20"/>
      <c r="E281" s="20"/>
      <c r="F281" s="66"/>
      <c r="G281" s="96"/>
      <c r="H281" s="55"/>
      <c r="I281" s="66"/>
      <c r="J281" s="66"/>
      <c r="K281" s="66"/>
      <c r="L281" s="66"/>
      <c r="M281" s="66"/>
      <c r="N281" s="39"/>
    </row>
    <row r="282" spans="1:14" s="37" customFormat="1" ht="15" customHeight="1">
      <c r="A282" s="82"/>
      <c r="B282" s="71"/>
      <c r="C282" s="20"/>
      <c r="D282" s="20"/>
      <c r="E282" s="20"/>
      <c r="F282" s="66"/>
      <c r="G282" s="96"/>
      <c r="H282" s="55"/>
      <c r="I282" s="66"/>
      <c r="J282" s="66"/>
      <c r="K282" s="66"/>
      <c r="L282" s="66"/>
      <c r="M282" s="66"/>
      <c r="N282" s="39"/>
    </row>
    <row r="283" spans="1:14" s="37" customFormat="1" ht="15" customHeight="1">
      <c r="A283" s="82"/>
      <c r="B283" s="71"/>
      <c r="C283" s="20"/>
      <c r="D283" s="20"/>
      <c r="E283" s="20"/>
      <c r="F283" s="66"/>
      <c r="G283" s="96"/>
      <c r="H283" s="55"/>
      <c r="I283" s="66"/>
      <c r="J283" s="66"/>
      <c r="K283" s="66"/>
      <c r="L283" s="66"/>
      <c r="M283" s="66"/>
      <c r="N283" s="39"/>
    </row>
    <row r="284" spans="1:14" s="37" customFormat="1" ht="15" customHeight="1">
      <c r="A284" s="82"/>
      <c r="B284" s="71"/>
      <c r="C284" s="20"/>
      <c r="D284" s="20"/>
      <c r="E284" s="20"/>
      <c r="F284" s="66"/>
      <c r="G284" s="96"/>
      <c r="H284" s="55"/>
      <c r="I284" s="66"/>
      <c r="J284" s="66"/>
      <c r="K284" s="66"/>
      <c r="L284" s="66"/>
      <c r="M284" s="66"/>
      <c r="N284" s="39"/>
    </row>
    <row r="285" spans="1:14" s="37" customFormat="1" ht="15" customHeight="1">
      <c r="A285" s="82"/>
      <c r="B285" s="71"/>
      <c r="C285" s="20"/>
      <c r="D285" s="20"/>
      <c r="E285" s="20"/>
      <c r="F285" s="66"/>
      <c r="G285" s="96"/>
      <c r="H285" s="55"/>
      <c r="I285" s="66"/>
      <c r="J285" s="66"/>
      <c r="K285" s="66"/>
      <c r="L285" s="66"/>
      <c r="M285" s="66"/>
      <c r="N285" s="39"/>
    </row>
    <row r="286" spans="1:14" s="37" customFormat="1" ht="15" customHeight="1">
      <c r="A286" s="82"/>
      <c r="B286" s="71"/>
      <c r="C286" s="20"/>
      <c r="D286" s="20"/>
      <c r="E286" s="20"/>
      <c r="F286" s="66"/>
      <c r="G286" s="96"/>
      <c r="H286" s="55"/>
      <c r="I286" s="66"/>
      <c r="J286" s="66"/>
      <c r="K286" s="66"/>
      <c r="L286" s="66"/>
      <c r="M286" s="66"/>
      <c r="N286" s="39"/>
    </row>
    <row r="287" spans="1:14" s="37" customFormat="1" ht="15" customHeight="1">
      <c r="A287" s="82"/>
      <c r="B287" s="71"/>
      <c r="C287" s="20"/>
      <c r="D287" s="20"/>
      <c r="E287" s="20"/>
      <c r="F287" s="66"/>
      <c r="G287" s="96"/>
      <c r="H287" s="55"/>
      <c r="I287" s="66"/>
      <c r="J287" s="66"/>
      <c r="K287" s="66"/>
      <c r="L287" s="66"/>
      <c r="M287" s="66"/>
      <c r="N287" s="39"/>
    </row>
    <row r="288" spans="1:14" s="37" customFormat="1" ht="15" customHeight="1">
      <c r="A288" s="82"/>
      <c r="B288" s="71"/>
      <c r="C288" s="20"/>
      <c r="D288" s="20"/>
      <c r="E288" s="20"/>
      <c r="F288" s="66"/>
      <c r="G288" s="96"/>
      <c r="H288" s="55"/>
      <c r="I288" s="66"/>
      <c r="J288" s="66"/>
      <c r="K288" s="66"/>
      <c r="L288" s="66"/>
      <c r="M288" s="66"/>
      <c r="N288" s="39"/>
    </row>
    <row r="289" spans="1:14" s="37" customFormat="1" ht="15" customHeight="1" thickBot="1">
      <c r="A289" s="82"/>
      <c r="B289" s="71"/>
      <c r="C289" s="20"/>
      <c r="D289" s="20"/>
      <c r="E289" s="20"/>
      <c r="F289" s="66"/>
      <c r="G289" s="96"/>
      <c r="H289" s="55"/>
      <c r="I289" s="66"/>
      <c r="J289" s="66"/>
      <c r="K289" s="66"/>
      <c r="L289" s="66"/>
      <c r="M289" s="66"/>
      <c r="N289" s="39"/>
    </row>
    <row r="290" spans="1:14" s="15" customFormat="1" ht="18" customHeight="1" thickTop="1" thickBot="1">
      <c r="A290" s="157" t="s">
        <v>5</v>
      </c>
      <c r="B290" s="158"/>
      <c r="C290" s="158"/>
      <c r="D290" s="158"/>
      <c r="E290" s="159"/>
      <c r="F290" s="57"/>
      <c r="G290" s="58"/>
      <c r="H290" s="58"/>
      <c r="I290" s="57"/>
      <c r="J290" s="57"/>
      <c r="K290" s="57"/>
      <c r="L290" s="57"/>
      <c r="M290" s="57"/>
      <c r="N290" s="41"/>
    </row>
    <row r="291" spans="1:14" s="15" customFormat="1" ht="14.25" thickTop="1">
      <c r="A291" s="85"/>
      <c r="B291" s="18"/>
      <c r="C291" s="13"/>
      <c r="D291" s="14"/>
      <c r="E291" s="3"/>
      <c r="F291" s="57"/>
      <c r="G291" s="58"/>
      <c r="H291" s="58"/>
      <c r="I291" s="57"/>
      <c r="J291" s="57"/>
      <c r="K291" s="57"/>
      <c r="L291" s="57"/>
      <c r="M291" s="57"/>
      <c r="N291" s="41"/>
    </row>
    <row r="292" spans="1:14" s="38" customFormat="1" ht="13.5">
      <c r="A292" s="85"/>
      <c r="B292" s="18"/>
      <c r="C292" s="13"/>
      <c r="D292" s="14"/>
      <c r="E292" s="3"/>
      <c r="F292" s="57"/>
      <c r="G292" s="58"/>
      <c r="H292" s="58"/>
      <c r="I292" s="57"/>
      <c r="J292" s="57"/>
      <c r="K292" s="57"/>
      <c r="L292" s="57"/>
      <c r="M292" s="57"/>
      <c r="N292" s="41"/>
    </row>
    <row r="293" spans="1:14" s="33" customFormat="1" ht="13.5">
      <c r="A293" s="85"/>
      <c r="B293" s="18"/>
      <c r="C293" s="13"/>
      <c r="D293" s="14"/>
      <c r="E293" s="3"/>
      <c r="F293" s="57"/>
      <c r="G293" s="58"/>
      <c r="H293" s="58"/>
      <c r="I293" s="57"/>
      <c r="J293" s="57"/>
      <c r="K293" s="57"/>
      <c r="L293" s="57"/>
      <c r="M293" s="57"/>
      <c r="N293" s="41"/>
    </row>
    <row r="294" spans="1:14" s="32" customFormat="1" ht="15" customHeight="1">
      <c r="A294" s="92" t="str">
        <f>A255</f>
        <v>I</v>
      </c>
      <c r="B294" s="124" t="str">
        <f>B255</f>
        <v>URBANA OPREMA</v>
      </c>
      <c r="C294" s="138">
        <f>C255</f>
        <v>0</v>
      </c>
      <c r="D294" s="138"/>
      <c r="E294" s="138"/>
      <c r="F294" s="54"/>
      <c r="G294" s="55"/>
      <c r="H294" s="55"/>
      <c r="I294" s="54"/>
      <c r="J294" s="54"/>
      <c r="K294" s="54"/>
      <c r="L294" s="54"/>
      <c r="M294" s="54"/>
      <c r="N294" s="39"/>
    </row>
    <row r="295" spans="1:14" s="37" customFormat="1" ht="15" customHeight="1">
      <c r="A295" s="82"/>
      <c r="B295" s="19"/>
      <c r="C295" s="20"/>
      <c r="D295" s="20"/>
      <c r="E295" s="20"/>
      <c r="F295" s="66"/>
      <c r="G295" s="96"/>
      <c r="H295" s="55"/>
      <c r="I295" s="66"/>
      <c r="J295" s="66"/>
      <c r="K295" s="66"/>
      <c r="L295" s="66"/>
      <c r="M295" s="66"/>
      <c r="N295" s="39"/>
    </row>
    <row r="296" spans="1:14" s="33" customFormat="1" ht="13.5">
      <c r="A296" s="92" t="str">
        <f>A273</f>
        <v>II</v>
      </c>
      <c r="B296" s="125" t="str">
        <f>B273</f>
        <v>OSTALI RADOVI</v>
      </c>
      <c r="C296" s="138">
        <f>C273</f>
        <v>0</v>
      </c>
      <c r="D296" s="138"/>
      <c r="E296" s="138"/>
      <c r="F296" s="57"/>
      <c r="G296" s="123"/>
      <c r="H296" s="58"/>
      <c r="I296" s="57"/>
      <c r="J296" s="57"/>
      <c r="K296" s="57"/>
      <c r="L296" s="57"/>
      <c r="M296" s="57"/>
      <c r="N296" s="41"/>
    </row>
    <row r="297" spans="1:14" s="15" customFormat="1" ht="13.5">
      <c r="A297" s="85"/>
      <c r="B297" s="18"/>
      <c r="C297" s="13"/>
      <c r="D297" s="14"/>
      <c r="E297" s="3"/>
      <c r="F297" s="57"/>
      <c r="G297" s="131"/>
      <c r="H297" s="132"/>
      <c r="I297" s="132"/>
      <c r="J297" s="132"/>
      <c r="K297" s="59"/>
      <c r="L297" s="49"/>
      <c r="M297" s="60"/>
      <c r="N297" s="41"/>
    </row>
    <row r="298" spans="1:14" s="15" customFormat="1" ht="13.5">
      <c r="A298" s="85"/>
      <c r="B298" s="18"/>
      <c r="C298" s="13"/>
      <c r="D298" s="14"/>
      <c r="E298" s="3"/>
      <c r="F298" s="57"/>
      <c r="G298" s="58"/>
      <c r="H298" s="58"/>
      <c r="I298" s="57"/>
      <c r="J298" s="57"/>
      <c r="K298" s="57"/>
      <c r="L298" s="57"/>
      <c r="M298" s="57"/>
      <c r="N298" s="41"/>
    </row>
    <row r="299" spans="1:14" s="10" customFormat="1" ht="15" customHeight="1">
      <c r="A299" s="126" t="s">
        <v>2</v>
      </c>
      <c r="B299" s="127"/>
      <c r="C299" s="138">
        <f>SUM(C291:E298)</f>
        <v>0</v>
      </c>
      <c r="D299" s="138"/>
      <c r="E299" s="138"/>
      <c r="F299" s="54"/>
      <c r="G299" s="61"/>
      <c r="H299" s="133"/>
      <c r="I299" s="133"/>
      <c r="J299" s="133"/>
      <c r="K299" s="62"/>
      <c r="L299" s="54"/>
      <c r="M299" s="54"/>
      <c r="N299" s="39"/>
    </row>
    <row r="300" spans="1:14" s="10" customFormat="1" ht="5.0999999999999996" customHeight="1">
      <c r="A300" s="84"/>
      <c r="B300" s="12"/>
      <c r="C300" s="11"/>
      <c r="D300" s="16"/>
      <c r="E300" s="11"/>
      <c r="F300" s="54"/>
      <c r="G300" s="55"/>
      <c r="H300" s="55"/>
      <c r="I300" s="54"/>
      <c r="J300" s="54"/>
      <c r="K300" s="63"/>
      <c r="L300" s="54"/>
      <c r="M300" s="54"/>
      <c r="N300" s="39"/>
    </row>
    <row r="301" spans="1:14" s="10" customFormat="1" ht="15" customHeight="1">
      <c r="A301" s="126" t="s">
        <v>6</v>
      </c>
      <c r="B301" s="127"/>
      <c r="C301" s="128">
        <f>C299*0.25</f>
        <v>0</v>
      </c>
      <c r="D301" s="129"/>
      <c r="E301" s="130"/>
      <c r="F301" s="54"/>
      <c r="G301" s="134"/>
      <c r="H301" s="134"/>
      <c r="I301" s="134"/>
      <c r="J301" s="134"/>
      <c r="K301" s="64"/>
      <c r="L301" s="54"/>
      <c r="M301" s="54"/>
      <c r="N301" s="39"/>
    </row>
    <row r="302" spans="1:14" s="10" customFormat="1" ht="15" customHeight="1">
      <c r="A302" s="82"/>
      <c r="B302" s="19"/>
      <c r="C302" s="20"/>
      <c r="D302" s="20"/>
      <c r="E302" s="20"/>
      <c r="F302" s="54"/>
      <c r="G302" s="56"/>
      <c r="H302" s="137"/>
      <c r="I302" s="137"/>
      <c r="J302" s="137"/>
      <c r="K302" s="54"/>
      <c r="L302" s="54"/>
      <c r="M302" s="54"/>
      <c r="N302" s="39"/>
    </row>
    <row r="303" spans="1:14" s="10" customFormat="1" ht="14.25" thickBot="1">
      <c r="A303" s="84"/>
      <c r="B303" s="12"/>
      <c r="C303" s="11"/>
      <c r="D303" s="16"/>
      <c r="E303" s="11"/>
      <c r="F303" s="54"/>
      <c r="G303" s="65"/>
      <c r="H303" s="135"/>
      <c r="I303" s="135"/>
      <c r="J303" s="135"/>
      <c r="K303" s="54"/>
      <c r="L303" s="54"/>
      <c r="M303" s="54"/>
      <c r="N303" s="39"/>
    </row>
    <row r="304" spans="1:14" s="10" customFormat="1" ht="18" customHeight="1" thickTop="1" thickBot="1">
      <c r="A304" s="93"/>
      <c r="B304" s="17" t="s">
        <v>3</v>
      </c>
      <c r="C304" s="139">
        <f>C299*1.25</f>
        <v>0</v>
      </c>
      <c r="D304" s="140"/>
      <c r="E304" s="141"/>
      <c r="F304" s="54"/>
      <c r="G304" s="65"/>
      <c r="H304" s="136"/>
      <c r="I304" s="136"/>
      <c r="J304" s="136"/>
      <c r="K304" s="54"/>
      <c r="L304" s="54"/>
      <c r="M304" s="54"/>
      <c r="N304" s="39"/>
    </row>
    <row r="305" spans="1:14" s="2" customFormat="1" ht="14.25" thickTop="1">
      <c r="A305" s="94"/>
      <c r="B305" s="70"/>
      <c r="C305" s="3"/>
      <c r="F305" s="47"/>
      <c r="G305" s="52"/>
      <c r="H305" s="52"/>
      <c r="I305" s="47"/>
      <c r="J305" s="47"/>
      <c r="K305" s="47"/>
      <c r="L305" s="47"/>
      <c r="M305" s="47"/>
      <c r="N305" s="35"/>
    </row>
    <row r="306" spans="1:14" s="2" customFormat="1" ht="13.5">
      <c r="A306" s="94"/>
      <c r="B306" s="70"/>
      <c r="C306" s="3"/>
      <c r="F306" s="47"/>
      <c r="G306" s="52"/>
      <c r="H306" s="52"/>
      <c r="I306" s="47"/>
      <c r="J306" s="47"/>
      <c r="K306" s="47"/>
      <c r="L306" s="47"/>
      <c r="M306" s="47"/>
      <c r="N306" s="35"/>
    </row>
    <row r="307" spans="1:14" s="2" customFormat="1" ht="13.5">
      <c r="A307" s="94"/>
      <c r="B307" s="70"/>
      <c r="C307" s="3"/>
      <c r="F307" s="47"/>
      <c r="G307" s="52"/>
      <c r="H307" s="52"/>
      <c r="I307" s="47"/>
      <c r="J307" s="47"/>
      <c r="K307" s="47"/>
      <c r="L307" s="47"/>
      <c r="M307" s="47"/>
      <c r="N307" s="35"/>
    </row>
    <row r="308" spans="1:14" s="2" customFormat="1" ht="13.5">
      <c r="A308" s="94"/>
      <c r="B308" s="70"/>
      <c r="C308" s="3"/>
      <c r="F308" s="47"/>
      <c r="G308" s="52"/>
      <c r="H308" s="52"/>
      <c r="I308" s="47"/>
      <c r="J308" s="47"/>
      <c r="K308" s="47"/>
      <c r="L308" s="47"/>
      <c r="M308" s="47"/>
      <c r="N308" s="35"/>
    </row>
    <row r="309" spans="1:14" s="2" customFormat="1" ht="13.5">
      <c r="A309" s="94"/>
      <c r="B309" s="70"/>
      <c r="C309" s="3"/>
      <c r="F309" s="47"/>
      <c r="G309" s="52"/>
      <c r="H309" s="52"/>
      <c r="I309" s="47"/>
      <c r="J309" s="47"/>
      <c r="K309" s="47"/>
      <c r="L309" s="47"/>
      <c r="M309" s="47"/>
      <c r="N309" s="35"/>
    </row>
    <row r="310" spans="1:14" s="2" customFormat="1" ht="13.5">
      <c r="A310" s="94"/>
      <c r="B310" s="70"/>
      <c r="C310" s="3"/>
      <c r="F310" s="47"/>
      <c r="G310" s="52"/>
      <c r="H310" s="52"/>
      <c r="I310" s="47"/>
      <c r="J310" s="47"/>
      <c r="K310" s="47"/>
      <c r="L310" s="47"/>
      <c r="M310" s="47"/>
      <c r="N310" s="35"/>
    </row>
    <row r="311" spans="1:14" s="2" customFormat="1" ht="13.5">
      <c r="A311" s="94"/>
      <c r="B311" s="70"/>
      <c r="C311" s="3"/>
      <c r="F311" s="47"/>
      <c r="G311" s="52"/>
      <c r="H311" s="52"/>
      <c r="I311" s="47"/>
      <c r="J311" s="47"/>
      <c r="K311" s="47"/>
      <c r="L311" s="47"/>
      <c r="M311" s="47"/>
      <c r="N311" s="35"/>
    </row>
    <row r="312" spans="1:14" s="2" customFormat="1" ht="13.5">
      <c r="A312" s="94"/>
      <c r="B312" s="70"/>
      <c r="C312" s="3"/>
      <c r="F312" s="47"/>
      <c r="G312" s="52"/>
      <c r="H312" s="52"/>
      <c r="I312" s="47"/>
      <c r="J312" s="47"/>
      <c r="K312" s="47"/>
      <c r="L312" s="47"/>
      <c r="M312" s="47"/>
      <c r="N312" s="35"/>
    </row>
    <row r="313" spans="1:14" s="2" customFormat="1" ht="13.5">
      <c r="A313" s="94"/>
      <c r="B313" s="70"/>
      <c r="C313" s="3"/>
      <c r="F313" s="47"/>
      <c r="G313" s="52"/>
      <c r="H313" s="52"/>
      <c r="I313" s="47"/>
      <c r="J313" s="47"/>
      <c r="K313" s="47"/>
      <c r="L313" s="47"/>
      <c r="M313" s="47"/>
      <c r="N313" s="35"/>
    </row>
    <row r="314" spans="1:14" s="2" customFormat="1" ht="13.5">
      <c r="A314" s="94"/>
      <c r="B314" s="70"/>
      <c r="C314" s="3"/>
      <c r="F314" s="47"/>
      <c r="G314" s="52"/>
      <c r="H314" s="52"/>
      <c r="I314" s="47"/>
      <c r="J314" s="47"/>
      <c r="K314" s="47"/>
      <c r="L314" s="47"/>
      <c r="M314" s="47"/>
      <c r="N314" s="35"/>
    </row>
    <row r="315" spans="1:14" s="2" customFormat="1" ht="13.5">
      <c r="A315" s="94"/>
      <c r="B315" s="70"/>
      <c r="C315" s="3"/>
      <c r="F315" s="47"/>
      <c r="G315" s="52"/>
      <c r="H315" s="52"/>
      <c r="I315" s="47"/>
      <c r="J315" s="47"/>
      <c r="K315" s="47"/>
      <c r="L315" s="47"/>
      <c r="M315" s="47"/>
      <c r="N315" s="35"/>
    </row>
    <row r="316" spans="1:14" s="2" customFormat="1" ht="13.5">
      <c r="A316" s="94"/>
      <c r="B316" s="70"/>
      <c r="C316" s="3"/>
      <c r="F316" s="47"/>
      <c r="G316" s="52"/>
      <c r="H316" s="52"/>
      <c r="I316" s="47"/>
      <c r="J316" s="47"/>
      <c r="K316" s="47"/>
      <c r="L316" s="47"/>
      <c r="M316" s="47"/>
      <c r="N316" s="35"/>
    </row>
    <row r="317" spans="1:14" s="2" customFormat="1" ht="13.5">
      <c r="A317" s="94"/>
      <c r="B317" s="70"/>
      <c r="C317" s="3"/>
      <c r="F317" s="47"/>
      <c r="G317" s="52"/>
      <c r="H317" s="52"/>
      <c r="I317" s="47"/>
      <c r="J317" s="47"/>
      <c r="K317" s="47"/>
      <c r="L317" s="47"/>
      <c r="M317" s="47"/>
      <c r="N317" s="35"/>
    </row>
    <row r="318" spans="1:14" s="2" customFormat="1" ht="13.5">
      <c r="A318" s="94"/>
      <c r="B318" s="70"/>
      <c r="C318" s="3"/>
      <c r="F318" s="47"/>
      <c r="G318" s="52"/>
      <c r="H318" s="52"/>
      <c r="I318" s="47"/>
      <c r="J318" s="47"/>
      <c r="K318" s="47"/>
      <c r="L318" s="47"/>
      <c r="M318" s="47"/>
      <c r="N318" s="35"/>
    </row>
    <row r="319" spans="1:14" s="2" customFormat="1" ht="13.5">
      <c r="A319" s="94"/>
      <c r="B319" s="70"/>
      <c r="C319" s="3"/>
      <c r="F319" s="47"/>
      <c r="G319" s="52"/>
      <c r="H319" s="52"/>
      <c r="I319" s="47"/>
      <c r="J319" s="47"/>
      <c r="K319" s="47"/>
      <c r="L319" s="47"/>
      <c r="M319" s="47"/>
      <c r="N319" s="35"/>
    </row>
    <row r="320" spans="1:14" s="2" customFormat="1" ht="13.5">
      <c r="A320" s="94"/>
      <c r="B320" s="70"/>
      <c r="C320" s="3"/>
      <c r="F320" s="47"/>
      <c r="G320" s="52"/>
      <c r="H320" s="52"/>
      <c r="I320" s="47"/>
      <c r="J320" s="47"/>
      <c r="K320" s="47"/>
      <c r="L320" s="47"/>
      <c r="M320" s="47"/>
      <c r="N320" s="35"/>
    </row>
    <row r="321" spans="1:14" s="2" customFormat="1" ht="13.5">
      <c r="A321" s="94"/>
      <c r="B321" s="70"/>
      <c r="C321" s="3"/>
      <c r="F321" s="47"/>
      <c r="G321" s="52"/>
      <c r="H321" s="52"/>
      <c r="I321" s="47"/>
      <c r="J321" s="47"/>
      <c r="K321" s="47"/>
      <c r="L321" s="47"/>
      <c r="M321" s="47"/>
      <c r="N321" s="35"/>
    </row>
    <row r="322" spans="1:14" s="2" customFormat="1" ht="13.5">
      <c r="A322" s="94"/>
      <c r="B322" s="70"/>
      <c r="C322" s="3"/>
      <c r="F322" s="47"/>
      <c r="G322" s="52"/>
      <c r="H322" s="52"/>
      <c r="I322" s="47"/>
      <c r="J322" s="47"/>
      <c r="K322" s="47"/>
      <c r="L322" s="47"/>
      <c r="M322" s="47"/>
      <c r="N322" s="35"/>
    </row>
    <row r="323" spans="1:14" s="2" customFormat="1" ht="13.5">
      <c r="A323" s="94"/>
      <c r="B323" s="70"/>
      <c r="C323" s="3"/>
      <c r="F323" s="47"/>
      <c r="G323" s="52"/>
      <c r="H323" s="52"/>
      <c r="I323" s="47"/>
      <c r="J323" s="47"/>
      <c r="K323" s="47"/>
      <c r="L323" s="47"/>
      <c r="M323" s="47"/>
      <c r="N323" s="35"/>
    </row>
    <row r="324" spans="1:14" s="2" customFormat="1" ht="13.5">
      <c r="A324" s="94"/>
      <c r="B324" s="70"/>
      <c r="C324" s="3"/>
      <c r="F324" s="47"/>
      <c r="G324" s="52"/>
      <c r="H324" s="52"/>
      <c r="I324" s="47"/>
      <c r="J324" s="47"/>
      <c r="K324" s="47"/>
      <c r="L324" s="47"/>
      <c r="M324" s="47"/>
      <c r="N324" s="35"/>
    </row>
    <row r="325" spans="1:14" s="2" customFormat="1" ht="13.5">
      <c r="A325" s="94"/>
      <c r="B325" s="70"/>
      <c r="C325" s="3"/>
      <c r="F325" s="47"/>
      <c r="G325" s="52"/>
      <c r="H325" s="52"/>
      <c r="I325" s="47"/>
      <c r="J325" s="47"/>
      <c r="K325" s="47"/>
      <c r="L325" s="47"/>
      <c r="M325" s="47"/>
      <c r="N325" s="35"/>
    </row>
    <row r="326" spans="1:14" s="2" customFormat="1" ht="13.5">
      <c r="A326" s="94"/>
      <c r="B326" s="70"/>
      <c r="C326" s="3"/>
      <c r="F326" s="47"/>
      <c r="G326" s="52"/>
      <c r="H326" s="52"/>
      <c r="I326" s="47"/>
      <c r="J326" s="47"/>
      <c r="K326" s="47"/>
      <c r="L326" s="47"/>
      <c r="M326" s="47"/>
      <c r="N326" s="35"/>
    </row>
    <row r="327" spans="1:14" s="2" customFormat="1" ht="13.5">
      <c r="A327" s="94"/>
      <c r="B327" s="70"/>
      <c r="C327" s="3"/>
      <c r="F327" s="47"/>
      <c r="G327" s="52"/>
      <c r="H327" s="52"/>
      <c r="I327" s="47"/>
      <c r="J327" s="47"/>
      <c r="K327" s="47"/>
      <c r="L327" s="47"/>
      <c r="M327" s="47"/>
      <c r="N327" s="35"/>
    </row>
    <row r="328" spans="1:14" s="2" customFormat="1" ht="13.5">
      <c r="A328" s="94"/>
      <c r="B328" s="70"/>
      <c r="C328" s="3"/>
      <c r="F328" s="47"/>
      <c r="G328" s="52"/>
      <c r="H328" s="52"/>
      <c r="I328" s="47"/>
      <c r="J328" s="47"/>
      <c r="K328" s="47"/>
      <c r="L328" s="47"/>
      <c r="M328" s="47"/>
      <c r="N328" s="35"/>
    </row>
    <row r="329" spans="1:14" s="2" customFormat="1" ht="13.5">
      <c r="A329" s="94"/>
      <c r="B329" s="70"/>
      <c r="C329" s="3"/>
      <c r="F329" s="47"/>
      <c r="G329" s="52"/>
      <c r="H329" s="52"/>
      <c r="I329" s="47"/>
      <c r="J329" s="47"/>
      <c r="K329" s="47"/>
      <c r="L329" s="47"/>
      <c r="M329" s="47"/>
      <c r="N329" s="35"/>
    </row>
    <row r="330" spans="1:14" s="2" customFormat="1" ht="13.5">
      <c r="A330" s="94"/>
      <c r="B330" s="70"/>
      <c r="C330" s="3"/>
      <c r="F330" s="47"/>
      <c r="G330" s="52"/>
      <c r="H330" s="52"/>
      <c r="I330" s="47"/>
      <c r="J330" s="47"/>
      <c r="K330" s="47"/>
      <c r="L330" s="47"/>
      <c r="M330" s="47"/>
      <c r="N330" s="35"/>
    </row>
    <row r="331" spans="1:14" s="2" customFormat="1" ht="13.5">
      <c r="A331" s="94"/>
      <c r="B331" s="70"/>
      <c r="C331" s="3"/>
      <c r="F331" s="47"/>
      <c r="G331" s="52"/>
      <c r="H331" s="52"/>
      <c r="I331" s="47"/>
      <c r="J331" s="47"/>
      <c r="K331" s="47"/>
      <c r="L331" s="47"/>
      <c r="M331" s="47"/>
      <c r="N331" s="35"/>
    </row>
    <row r="332" spans="1:14" s="2" customFormat="1" ht="13.5">
      <c r="A332" s="94"/>
      <c r="B332" s="70"/>
      <c r="C332" s="3"/>
      <c r="F332" s="47"/>
      <c r="G332" s="52"/>
      <c r="H332" s="52"/>
      <c r="I332" s="47"/>
      <c r="J332" s="47"/>
      <c r="K332" s="47"/>
      <c r="L332" s="47"/>
      <c r="M332" s="47"/>
      <c r="N332" s="35"/>
    </row>
    <row r="333" spans="1:14" s="2" customFormat="1" ht="13.5">
      <c r="A333" s="94"/>
      <c r="B333" s="70"/>
      <c r="C333" s="3"/>
      <c r="F333" s="47"/>
      <c r="G333" s="52"/>
      <c r="H333" s="52"/>
      <c r="I333" s="47"/>
      <c r="J333" s="47"/>
      <c r="K333" s="47"/>
      <c r="L333" s="47"/>
      <c r="M333" s="47"/>
      <c r="N333" s="35"/>
    </row>
    <row r="334" spans="1:14" s="2" customFormat="1" ht="13.5">
      <c r="A334" s="94"/>
      <c r="B334" s="70"/>
      <c r="C334" s="3"/>
      <c r="F334" s="47"/>
      <c r="G334" s="52"/>
      <c r="H334" s="52"/>
      <c r="I334" s="47"/>
      <c r="J334" s="47"/>
      <c r="K334" s="47"/>
      <c r="L334" s="47"/>
      <c r="M334" s="47"/>
      <c r="N334" s="35"/>
    </row>
    <row r="335" spans="1:14" s="2" customFormat="1" ht="13.5">
      <c r="A335" s="94"/>
      <c r="B335" s="70"/>
      <c r="C335" s="3"/>
      <c r="F335" s="47"/>
      <c r="G335" s="52"/>
      <c r="H335" s="52"/>
      <c r="I335" s="47"/>
      <c r="J335" s="47"/>
      <c r="K335" s="47"/>
      <c r="L335" s="47"/>
      <c r="M335" s="47"/>
      <c r="N335" s="35"/>
    </row>
    <row r="336" spans="1:14" s="2" customFormat="1" ht="13.5">
      <c r="A336" s="94"/>
      <c r="B336" s="70"/>
      <c r="C336" s="3"/>
      <c r="F336" s="47"/>
      <c r="G336" s="52"/>
      <c r="H336" s="52"/>
      <c r="I336" s="47"/>
      <c r="J336" s="47"/>
      <c r="K336" s="47"/>
      <c r="L336" s="47"/>
      <c r="M336" s="47"/>
      <c r="N336" s="35"/>
    </row>
    <row r="337" spans="1:14" s="2" customFormat="1" ht="13.5">
      <c r="A337" s="94"/>
      <c r="B337" s="70"/>
      <c r="C337" s="3"/>
      <c r="F337" s="47"/>
      <c r="G337" s="52"/>
      <c r="H337" s="52"/>
      <c r="I337" s="47"/>
      <c r="J337" s="47"/>
      <c r="K337" s="47"/>
      <c r="L337" s="47"/>
      <c r="M337" s="47"/>
      <c r="N337" s="35"/>
    </row>
    <row r="338" spans="1:14" s="2" customFormat="1" ht="13.5">
      <c r="A338" s="94"/>
      <c r="B338" s="70"/>
      <c r="C338" s="3"/>
      <c r="F338" s="47"/>
      <c r="G338" s="52"/>
      <c r="H338" s="52"/>
      <c r="I338" s="47"/>
      <c r="J338" s="47"/>
      <c r="K338" s="47"/>
      <c r="L338" s="47"/>
      <c r="M338" s="47"/>
      <c r="N338" s="35"/>
    </row>
    <row r="339" spans="1:14" s="2" customFormat="1" ht="13.5">
      <c r="A339" s="94"/>
      <c r="B339" s="70"/>
      <c r="C339" s="3"/>
      <c r="F339" s="47"/>
      <c r="G339" s="52"/>
      <c r="H339" s="52"/>
      <c r="I339" s="47"/>
      <c r="J339" s="47"/>
      <c r="K339" s="47"/>
      <c r="L339" s="47"/>
      <c r="M339" s="47"/>
      <c r="N339" s="35"/>
    </row>
    <row r="340" spans="1:14" s="2" customFormat="1" ht="13.5">
      <c r="A340" s="94"/>
      <c r="B340" s="70"/>
      <c r="C340" s="3"/>
      <c r="F340" s="47"/>
      <c r="G340" s="52"/>
      <c r="H340" s="52"/>
      <c r="I340" s="47"/>
      <c r="J340" s="47"/>
      <c r="K340" s="47"/>
      <c r="L340" s="47"/>
      <c r="M340" s="47"/>
      <c r="N340" s="35"/>
    </row>
    <row r="341" spans="1:14" s="2" customFormat="1" ht="13.5">
      <c r="A341" s="94"/>
      <c r="B341" s="70"/>
      <c r="C341" s="3"/>
      <c r="F341" s="47"/>
      <c r="G341" s="52"/>
      <c r="H341" s="52"/>
      <c r="I341" s="47"/>
      <c r="J341" s="47"/>
      <c r="K341" s="47"/>
      <c r="L341" s="47"/>
      <c r="M341" s="47"/>
      <c r="N341" s="35"/>
    </row>
    <row r="342" spans="1:14" s="2" customFormat="1" ht="13.5">
      <c r="A342" s="94"/>
      <c r="B342" s="70"/>
      <c r="C342" s="3"/>
      <c r="F342" s="47"/>
      <c r="G342" s="52"/>
      <c r="H342" s="52"/>
      <c r="I342" s="47"/>
      <c r="J342" s="47"/>
      <c r="K342" s="47"/>
      <c r="L342" s="47"/>
      <c r="M342" s="47"/>
      <c r="N342" s="35"/>
    </row>
    <row r="343" spans="1:14" s="2" customFormat="1" ht="13.5">
      <c r="A343" s="94"/>
      <c r="B343" s="70"/>
      <c r="C343" s="3"/>
      <c r="F343" s="47"/>
      <c r="G343" s="52"/>
      <c r="H343" s="52"/>
      <c r="I343" s="47"/>
      <c r="J343" s="47"/>
      <c r="K343" s="47"/>
      <c r="L343" s="47"/>
      <c r="M343" s="47"/>
      <c r="N343" s="35"/>
    </row>
    <row r="344" spans="1:14" s="2" customFormat="1" ht="13.5">
      <c r="A344" s="94"/>
      <c r="B344" s="70"/>
      <c r="C344" s="3"/>
      <c r="F344" s="47"/>
      <c r="G344" s="52"/>
      <c r="H344" s="52"/>
      <c r="I344" s="47"/>
      <c r="J344" s="47"/>
      <c r="K344" s="47"/>
      <c r="L344" s="47"/>
      <c r="M344" s="47"/>
      <c r="N344" s="35"/>
    </row>
    <row r="345" spans="1:14" s="2" customFormat="1" ht="13.5">
      <c r="A345" s="94"/>
      <c r="B345" s="70"/>
      <c r="C345" s="3"/>
      <c r="F345" s="47"/>
      <c r="G345" s="52"/>
      <c r="H345" s="52"/>
      <c r="I345" s="47"/>
      <c r="J345" s="47"/>
      <c r="K345" s="47"/>
      <c r="L345" s="47"/>
      <c r="M345" s="47"/>
      <c r="N345" s="35"/>
    </row>
    <row r="346" spans="1:14" s="2" customFormat="1" ht="13.5">
      <c r="A346" s="94"/>
      <c r="B346" s="70"/>
      <c r="C346" s="3"/>
      <c r="F346" s="47"/>
      <c r="G346" s="52"/>
      <c r="H346" s="52"/>
      <c r="I346" s="47"/>
      <c r="J346" s="47"/>
      <c r="K346" s="47"/>
      <c r="L346" s="47"/>
      <c r="M346" s="47"/>
      <c r="N346" s="35"/>
    </row>
    <row r="347" spans="1:14" s="2" customFormat="1" ht="13.5">
      <c r="A347" s="94"/>
      <c r="B347" s="70"/>
      <c r="C347" s="3"/>
      <c r="F347" s="47"/>
      <c r="G347" s="52"/>
      <c r="H347" s="52"/>
      <c r="I347" s="47"/>
      <c r="J347" s="47"/>
      <c r="K347" s="47"/>
      <c r="L347" s="47"/>
      <c r="M347" s="47"/>
      <c r="N347" s="35"/>
    </row>
    <row r="348" spans="1:14" s="2" customFormat="1" ht="13.5">
      <c r="A348" s="94"/>
      <c r="B348" s="70"/>
      <c r="C348" s="3"/>
      <c r="F348" s="47"/>
      <c r="G348" s="52"/>
      <c r="H348" s="52"/>
      <c r="I348" s="47"/>
      <c r="J348" s="47"/>
      <c r="K348" s="47"/>
      <c r="L348" s="47"/>
      <c r="M348" s="47"/>
      <c r="N348" s="35"/>
    </row>
    <row r="349" spans="1:14" s="2" customFormat="1" ht="13.5">
      <c r="A349" s="94"/>
      <c r="B349" s="70"/>
      <c r="C349" s="3"/>
      <c r="F349" s="47"/>
      <c r="G349" s="52"/>
      <c r="H349" s="52"/>
      <c r="I349" s="47"/>
      <c r="J349" s="47"/>
      <c r="K349" s="47"/>
      <c r="L349" s="47"/>
      <c r="M349" s="47"/>
      <c r="N349" s="35"/>
    </row>
    <row r="350" spans="1:14" s="2" customFormat="1" ht="13.5">
      <c r="A350" s="94"/>
      <c r="B350" s="70"/>
      <c r="C350" s="3"/>
      <c r="F350" s="47"/>
      <c r="G350" s="52"/>
      <c r="H350" s="52"/>
      <c r="I350" s="47"/>
      <c r="J350" s="47"/>
      <c r="K350" s="47"/>
      <c r="L350" s="47"/>
      <c r="M350" s="47"/>
      <c r="N350" s="35"/>
    </row>
    <row r="351" spans="1:14" s="2" customFormat="1" ht="13.5">
      <c r="A351" s="94"/>
      <c r="B351" s="70"/>
      <c r="C351" s="3"/>
      <c r="F351" s="47"/>
      <c r="G351" s="52"/>
      <c r="H351" s="52"/>
      <c r="I351" s="47"/>
      <c r="J351" s="47"/>
      <c r="K351" s="47"/>
      <c r="L351" s="47"/>
      <c r="M351" s="47"/>
      <c r="N351" s="35"/>
    </row>
    <row r="352" spans="1:14" s="2" customFormat="1" ht="13.5">
      <c r="A352" s="94"/>
      <c r="B352" s="70"/>
      <c r="C352" s="3"/>
      <c r="F352" s="47"/>
      <c r="G352" s="52"/>
      <c r="H352" s="52"/>
      <c r="I352" s="47"/>
      <c r="J352" s="47"/>
      <c r="K352" s="47"/>
      <c r="L352" s="47"/>
      <c r="M352" s="47"/>
      <c r="N352" s="35"/>
    </row>
    <row r="353" spans="1:14" s="2" customFormat="1" ht="13.5">
      <c r="A353" s="94"/>
      <c r="B353" s="70"/>
      <c r="C353" s="3"/>
      <c r="F353" s="47"/>
      <c r="G353" s="52"/>
      <c r="H353" s="52"/>
      <c r="I353" s="47"/>
      <c r="J353" s="47"/>
      <c r="K353" s="47"/>
      <c r="L353" s="47"/>
      <c r="M353" s="47"/>
      <c r="N353" s="35"/>
    </row>
    <row r="354" spans="1:14" s="2" customFormat="1" ht="13.5">
      <c r="A354" s="94"/>
      <c r="B354" s="70"/>
      <c r="C354" s="3"/>
      <c r="F354" s="47"/>
      <c r="G354" s="52"/>
      <c r="H354" s="52"/>
      <c r="I354" s="47"/>
      <c r="J354" s="47"/>
      <c r="K354" s="47"/>
      <c r="L354" s="47"/>
      <c r="M354" s="47"/>
      <c r="N354" s="35"/>
    </row>
    <row r="355" spans="1:14" s="2" customFormat="1" ht="13.5">
      <c r="A355" s="94"/>
      <c r="B355" s="70"/>
      <c r="C355" s="3"/>
      <c r="F355" s="47"/>
      <c r="G355" s="52"/>
      <c r="H355" s="52"/>
      <c r="I355" s="47"/>
      <c r="J355" s="47"/>
      <c r="K355" s="47"/>
      <c r="L355" s="47"/>
      <c r="M355" s="47"/>
      <c r="N355" s="35"/>
    </row>
    <row r="356" spans="1:14" s="2" customFormat="1" ht="13.5">
      <c r="A356" s="94"/>
      <c r="B356" s="70"/>
      <c r="C356" s="3"/>
      <c r="F356" s="47"/>
      <c r="G356" s="52"/>
      <c r="H356" s="52"/>
      <c r="I356" s="47"/>
      <c r="J356" s="47"/>
      <c r="K356" s="47"/>
      <c r="L356" s="47"/>
      <c r="M356" s="47"/>
      <c r="N356" s="35"/>
    </row>
    <row r="357" spans="1:14" s="2" customFormat="1" ht="13.5">
      <c r="A357" s="94"/>
      <c r="B357" s="70"/>
      <c r="C357" s="3"/>
      <c r="F357" s="47"/>
      <c r="G357" s="52"/>
      <c r="H357" s="52"/>
      <c r="I357" s="47"/>
      <c r="J357" s="47"/>
      <c r="K357" s="47"/>
      <c r="L357" s="47"/>
      <c r="M357" s="47"/>
      <c r="N357" s="35"/>
    </row>
    <row r="358" spans="1:14" s="2" customFormat="1" ht="13.5">
      <c r="A358" s="94"/>
      <c r="B358" s="70"/>
      <c r="C358" s="3"/>
      <c r="F358" s="47"/>
      <c r="G358" s="52"/>
      <c r="H358" s="52"/>
      <c r="I358" s="47"/>
      <c r="J358" s="47"/>
      <c r="K358" s="47"/>
      <c r="L358" s="47"/>
      <c r="M358" s="47"/>
      <c r="N358" s="35"/>
    </row>
    <row r="359" spans="1:14" s="2" customFormat="1" ht="13.5">
      <c r="A359" s="94"/>
      <c r="B359" s="70"/>
      <c r="C359" s="3"/>
      <c r="F359" s="47"/>
      <c r="G359" s="52"/>
      <c r="H359" s="52"/>
      <c r="I359" s="47"/>
      <c r="J359" s="47"/>
      <c r="K359" s="47"/>
      <c r="L359" s="47"/>
      <c r="M359" s="47"/>
      <c r="N359" s="35"/>
    </row>
    <row r="360" spans="1:14" s="2" customFormat="1" ht="13.5">
      <c r="A360" s="94"/>
      <c r="B360" s="70"/>
      <c r="C360" s="3"/>
      <c r="F360" s="47"/>
      <c r="G360" s="52"/>
      <c r="H360" s="52"/>
      <c r="I360" s="47"/>
      <c r="J360" s="47"/>
      <c r="K360" s="47"/>
      <c r="L360" s="47"/>
      <c r="M360" s="47"/>
      <c r="N360" s="35"/>
    </row>
    <row r="361" spans="1:14" s="2" customFormat="1" ht="13.5">
      <c r="A361" s="94"/>
      <c r="B361" s="70"/>
      <c r="C361" s="3"/>
      <c r="F361" s="47"/>
      <c r="G361" s="52"/>
      <c r="H361" s="52"/>
      <c r="I361" s="47"/>
      <c r="J361" s="47"/>
      <c r="K361" s="47"/>
      <c r="L361" s="47"/>
      <c r="M361" s="47"/>
      <c r="N361" s="35"/>
    </row>
    <row r="362" spans="1:14" s="2" customFormat="1" ht="13.5">
      <c r="A362" s="94"/>
      <c r="B362" s="70"/>
      <c r="C362" s="3"/>
      <c r="F362" s="47"/>
      <c r="G362" s="52"/>
      <c r="H362" s="52"/>
      <c r="I362" s="47"/>
      <c r="J362" s="47"/>
      <c r="K362" s="47"/>
      <c r="L362" s="47"/>
      <c r="M362" s="47"/>
      <c r="N362" s="35"/>
    </row>
    <row r="363" spans="1:14" s="2" customFormat="1" ht="13.5">
      <c r="A363" s="94"/>
      <c r="B363" s="70"/>
      <c r="C363" s="3"/>
      <c r="F363" s="47"/>
      <c r="G363" s="52"/>
      <c r="H363" s="52"/>
      <c r="I363" s="47"/>
      <c r="J363" s="47"/>
      <c r="K363" s="47"/>
      <c r="L363" s="47"/>
      <c r="M363" s="47"/>
      <c r="N363" s="35"/>
    </row>
    <row r="364" spans="1:14" s="2" customFormat="1" ht="13.5">
      <c r="A364" s="94"/>
      <c r="B364" s="70"/>
      <c r="C364" s="3"/>
      <c r="F364" s="47"/>
      <c r="G364" s="52"/>
      <c r="H364" s="52"/>
      <c r="I364" s="47"/>
      <c r="J364" s="47"/>
      <c r="K364" s="47"/>
      <c r="L364" s="47"/>
      <c r="M364" s="47"/>
      <c r="N364" s="35"/>
    </row>
    <row r="365" spans="1:14" s="2" customFormat="1" ht="13.5">
      <c r="A365" s="94"/>
      <c r="B365" s="70"/>
      <c r="C365" s="3"/>
      <c r="F365" s="47"/>
      <c r="G365" s="52"/>
      <c r="H365" s="52"/>
      <c r="I365" s="47"/>
      <c r="J365" s="47"/>
      <c r="K365" s="47"/>
      <c r="L365" s="47"/>
      <c r="M365" s="47"/>
      <c r="N365" s="35"/>
    </row>
    <row r="366" spans="1:14" s="2" customFormat="1" ht="13.5">
      <c r="A366" s="94"/>
      <c r="B366" s="70"/>
      <c r="C366" s="3"/>
      <c r="F366" s="47"/>
      <c r="G366" s="52"/>
      <c r="H366" s="52"/>
      <c r="I366" s="47"/>
      <c r="J366" s="47"/>
      <c r="K366" s="47"/>
      <c r="L366" s="47"/>
      <c r="M366" s="47"/>
      <c r="N366" s="35"/>
    </row>
    <row r="367" spans="1:14" s="2" customFormat="1" ht="13.5">
      <c r="A367" s="94"/>
      <c r="B367" s="70"/>
      <c r="C367" s="3"/>
      <c r="F367" s="47"/>
      <c r="G367" s="52"/>
      <c r="H367" s="52"/>
      <c r="I367" s="47"/>
      <c r="J367" s="47"/>
      <c r="K367" s="47"/>
      <c r="L367" s="47"/>
      <c r="M367" s="47"/>
      <c r="N367" s="35"/>
    </row>
    <row r="368" spans="1:14" s="2" customFormat="1" ht="13.5">
      <c r="A368" s="94"/>
      <c r="B368" s="70"/>
      <c r="C368" s="3"/>
      <c r="F368" s="47"/>
      <c r="G368" s="52"/>
      <c r="H368" s="52"/>
      <c r="I368" s="47"/>
      <c r="J368" s="47"/>
      <c r="K368" s="47"/>
      <c r="L368" s="47"/>
      <c r="M368" s="47"/>
      <c r="N368" s="35"/>
    </row>
    <row r="369" spans="1:14" s="2" customFormat="1" ht="13.5">
      <c r="A369" s="94"/>
      <c r="B369" s="70"/>
      <c r="C369" s="3"/>
      <c r="F369" s="47"/>
      <c r="G369" s="52"/>
      <c r="H369" s="52"/>
      <c r="I369" s="47"/>
      <c r="J369" s="47"/>
      <c r="K369" s="47"/>
      <c r="L369" s="47"/>
      <c r="M369" s="47"/>
      <c r="N369" s="35"/>
    </row>
    <row r="370" spans="1:14" s="2" customFormat="1" ht="13.5">
      <c r="A370" s="94"/>
      <c r="B370" s="70"/>
      <c r="C370" s="3"/>
      <c r="F370" s="47"/>
      <c r="G370" s="52"/>
      <c r="H370" s="52"/>
      <c r="I370" s="47"/>
      <c r="J370" s="47"/>
      <c r="K370" s="47"/>
      <c r="L370" s="47"/>
      <c r="M370" s="47"/>
      <c r="N370" s="35"/>
    </row>
    <row r="371" spans="1:14" s="2" customFormat="1" ht="13.5">
      <c r="A371" s="94"/>
      <c r="B371" s="70"/>
      <c r="C371" s="3"/>
      <c r="F371" s="47"/>
      <c r="G371" s="52"/>
      <c r="H371" s="52"/>
      <c r="I371" s="47"/>
      <c r="J371" s="47"/>
      <c r="K371" s="47"/>
      <c r="L371" s="47"/>
      <c r="M371" s="47"/>
      <c r="N371" s="35"/>
    </row>
    <row r="372" spans="1:14" s="2" customFormat="1" ht="13.5">
      <c r="A372" s="94"/>
      <c r="B372" s="70"/>
      <c r="C372" s="3"/>
      <c r="F372" s="47"/>
      <c r="G372" s="52"/>
      <c r="H372" s="52"/>
      <c r="I372" s="47"/>
      <c r="J372" s="47"/>
      <c r="K372" s="47"/>
      <c r="L372" s="47"/>
      <c r="M372" s="47"/>
      <c r="N372" s="35"/>
    </row>
    <row r="373" spans="1:14" s="2" customFormat="1" ht="13.5">
      <c r="A373" s="94"/>
      <c r="B373" s="70"/>
      <c r="C373" s="3"/>
      <c r="F373" s="47"/>
      <c r="G373" s="52"/>
      <c r="H373" s="52"/>
      <c r="I373" s="47"/>
      <c r="J373" s="47"/>
      <c r="K373" s="47"/>
      <c r="L373" s="47"/>
      <c r="M373" s="47"/>
      <c r="N373" s="35"/>
    </row>
    <row r="374" spans="1:14" s="2" customFormat="1" ht="13.5">
      <c r="A374" s="94"/>
      <c r="B374" s="70"/>
      <c r="C374" s="3"/>
      <c r="F374" s="47"/>
      <c r="G374" s="52"/>
      <c r="H374" s="52"/>
      <c r="I374" s="47"/>
      <c r="J374" s="47"/>
      <c r="K374" s="47"/>
      <c r="L374" s="47"/>
      <c r="M374" s="47"/>
      <c r="N374" s="35"/>
    </row>
    <row r="375" spans="1:14" s="2" customFormat="1" ht="13.5">
      <c r="A375" s="94"/>
      <c r="B375" s="70"/>
      <c r="C375" s="3"/>
      <c r="F375" s="47"/>
      <c r="G375" s="52"/>
      <c r="H375" s="52"/>
      <c r="I375" s="47"/>
      <c r="J375" s="47"/>
      <c r="K375" s="47"/>
      <c r="L375" s="47"/>
      <c r="M375" s="47"/>
      <c r="N375" s="35"/>
    </row>
    <row r="376" spans="1:14" s="2" customFormat="1" ht="13.5">
      <c r="A376" s="94"/>
      <c r="B376" s="70"/>
      <c r="C376" s="3"/>
      <c r="F376" s="47"/>
      <c r="G376" s="52"/>
      <c r="H376" s="52"/>
      <c r="I376" s="47"/>
      <c r="J376" s="47"/>
      <c r="K376" s="47"/>
      <c r="L376" s="47"/>
      <c r="M376" s="47"/>
      <c r="N376" s="35"/>
    </row>
    <row r="377" spans="1:14" s="2" customFormat="1" ht="13.5">
      <c r="A377" s="94"/>
      <c r="B377" s="70"/>
      <c r="C377" s="3"/>
      <c r="F377" s="47"/>
      <c r="G377" s="52"/>
      <c r="H377" s="52"/>
      <c r="I377" s="47"/>
      <c r="J377" s="47"/>
      <c r="K377" s="47"/>
      <c r="L377" s="47"/>
      <c r="M377" s="47"/>
      <c r="N377" s="35"/>
    </row>
    <row r="378" spans="1:14" s="2" customFormat="1" ht="13.5">
      <c r="A378" s="94"/>
      <c r="B378" s="70"/>
      <c r="C378" s="3"/>
      <c r="F378" s="47"/>
      <c r="G378" s="52"/>
      <c r="H378" s="52"/>
      <c r="I378" s="47"/>
      <c r="J378" s="47"/>
      <c r="K378" s="47"/>
      <c r="L378" s="47"/>
      <c r="M378" s="47"/>
      <c r="N378" s="35"/>
    </row>
    <row r="379" spans="1:14" s="2" customFormat="1" ht="13.5">
      <c r="A379" s="94"/>
      <c r="B379" s="70"/>
      <c r="C379" s="3"/>
      <c r="F379" s="47"/>
      <c r="G379" s="52"/>
      <c r="H379" s="52"/>
      <c r="I379" s="47"/>
      <c r="J379" s="47"/>
      <c r="K379" s="47"/>
      <c r="L379" s="47"/>
      <c r="M379" s="47"/>
      <c r="N379" s="35"/>
    </row>
    <row r="380" spans="1:14" s="2" customFormat="1" ht="13.5">
      <c r="A380" s="94"/>
      <c r="B380" s="70"/>
      <c r="C380" s="3"/>
      <c r="F380" s="47"/>
      <c r="G380" s="52"/>
      <c r="H380" s="52"/>
      <c r="I380" s="47"/>
      <c r="J380" s="47"/>
      <c r="K380" s="47"/>
      <c r="L380" s="47"/>
      <c r="M380" s="47"/>
      <c r="N380" s="35"/>
    </row>
    <row r="381" spans="1:14" s="2" customFormat="1" ht="13.5">
      <c r="A381" s="94"/>
      <c r="B381" s="70"/>
      <c r="C381" s="3"/>
      <c r="F381" s="47"/>
      <c r="G381" s="52"/>
      <c r="H381" s="52"/>
      <c r="I381" s="47"/>
      <c r="J381" s="47"/>
      <c r="K381" s="47"/>
      <c r="L381" s="47"/>
      <c r="M381" s="47"/>
      <c r="N381" s="35"/>
    </row>
    <row r="382" spans="1:14" s="2" customFormat="1" ht="13.5">
      <c r="A382" s="94"/>
      <c r="B382" s="70"/>
      <c r="C382" s="3"/>
      <c r="F382" s="47"/>
      <c r="G382" s="52"/>
      <c r="H382" s="52"/>
      <c r="I382" s="47"/>
      <c r="J382" s="47"/>
      <c r="K382" s="47"/>
      <c r="L382" s="47"/>
      <c r="M382" s="47"/>
      <c r="N382" s="35"/>
    </row>
    <row r="383" spans="1:14" s="2" customFormat="1" ht="13.5">
      <c r="A383" s="94"/>
      <c r="B383" s="70"/>
      <c r="C383" s="3"/>
      <c r="F383" s="47"/>
      <c r="G383" s="52"/>
      <c r="H383" s="52"/>
      <c r="I383" s="47"/>
      <c r="J383" s="47"/>
      <c r="K383" s="47"/>
      <c r="L383" s="47"/>
      <c r="M383" s="47"/>
      <c r="N383" s="35"/>
    </row>
    <row r="384" spans="1:14" s="2" customFormat="1" ht="13.5">
      <c r="A384" s="94"/>
      <c r="B384" s="70"/>
      <c r="C384" s="3"/>
      <c r="F384" s="47"/>
      <c r="G384" s="52"/>
      <c r="H384" s="52"/>
      <c r="I384" s="47"/>
      <c r="J384" s="47"/>
      <c r="K384" s="47"/>
      <c r="L384" s="47"/>
      <c r="M384" s="47"/>
      <c r="N384" s="35"/>
    </row>
    <row r="385" spans="1:14" s="2" customFormat="1" ht="13.5">
      <c r="A385" s="94"/>
      <c r="B385" s="70"/>
      <c r="C385" s="3"/>
      <c r="F385" s="47"/>
      <c r="G385" s="52"/>
      <c r="H385" s="52"/>
      <c r="I385" s="47"/>
      <c r="J385" s="47"/>
      <c r="K385" s="47"/>
      <c r="L385" s="47"/>
      <c r="M385" s="47"/>
      <c r="N385" s="35"/>
    </row>
    <row r="386" spans="1:14" s="2" customFormat="1" ht="13.5">
      <c r="A386" s="94"/>
      <c r="B386" s="70"/>
      <c r="C386" s="3"/>
      <c r="F386" s="47"/>
      <c r="G386" s="52"/>
      <c r="H386" s="52"/>
      <c r="I386" s="47"/>
      <c r="J386" s="47"/>
      <c r="K386" s="47"/>
      <c r="L386" s="47"/>
      <c r="M386" s="47"/>
      <c r="N386" s="35"/>
    </row>
    <row r="387" spans="1:14" s="2" customFormat="1" ht="13.5">
      <c r="A387" s="94"/>
      <c r="B387" s="70"/>
      <c r="C387" s="3"/>
      <c r="F387" s="47"/>
      <c r="G387" s="52"/>
      <c r="H387" s="52"/>
      <c r="I387" s="47"/>
      <c r="J387" s="47"/>
      <c r="K387" s="47"/>
      <c r="L387" s="47"/>
      <c r="M387" s="47"/>
      <c r="N387" s="35"/>
    </row>
    <row r="388" spans="1:14" s="2" customFormat="1" ht="13.5">
      <c r="A388" s="94"/>
      <c r="B388" s="70"/>
      <c r="C388" s="3"/>
      <c r="F388" s="47"/>
      <c r="G388" s="52"/>
      <c r="H388" s="52"/>
      <c r="I388" s="47"/>
      <c r="J388" s="47"/>
      <c r="K388" s="47"/>
      <c r="L388" s="47"/>
      <c r="M388" s="47"/>
      <c r="N388" s="35"/>
    </row>
    <row r="389" spans="1:14" s="2" customFormat="1" ht="13.5">
      <c r="A389" s="94"/>
      <c r="B389" s="70"/>
      <c r="C389" s="3"/>
      <c r="F389" s="47"/>
      <c r="G389" s="52"/>
      <c r="H389" s="52"/>
      <c r="I389" s="47"/>
      <c r="J389" s="47"/>
      <c r="K389" s="47"/>
      <c r="L389" s="47"/>
      <c r="M389" s="47"/>
      <c r="N389" s="35"/>
    </row>
    <row r="390" spans="1:14" s="2" customFormat="1" ht="13.5">
      <c r="A390" s="94"/>
      <c r="B390" s="70"/>
      <c r="C390" s="3"/>
      <c r="F390" s="47"/>
      <c r="G390" s="52"/>
      <c r="H390" s="52"/>
      <c r="I390" s="47"/>
      <c r="J390" s="47"/>
      <c r="K390" s="47"/>
      <c r="L390" s="47"/>
      <c r="M390" s="47"/>
      <c r="N390" s="35"/>
    </row>
    <row r="391" spans="1:14" s="2" customFormat="1" ht="13.5">
      <c r="A391" s="94"/>
      <c r="B391" s="70"/>
      <c r="C391" s="3"/>
      <c r="F391" s="47"/>
      <c r="G391" s="52"/>
      <c r="H391" s="52"/>
      <c r="I391" s="47"/>
      <c r="J391" s="47"/>
      <c r="K391" s="47"/>
      <c r="L391" s="47"/>
      <c r="M391" s="47"/>
      <c r="N391" s="35"/>
    </row>
    <row r="392" spans="1:14" s="2" customFormat="1" ht="13.5">
      <c r="A392" s="94"/>
      <c r="B392" s="70"/>
      <c r="C392" s="3"/>
      <c r="F392" s="47"/>
      <c r="G392" s="52"/>
      <c r="H392" s="52"/>
      <c r="I392" s="47"/>
      <c r="J392" s="47"/>
      <c r="K392" s="47"/>
      <c r="L392" s="47"/>
      <c r="M392" s="47"/>
      <c r="N392" s="35"/>
    </row>
    <row r="393" spans="1:14" s="2" customFormat="1" ht="13.5">
      <c r="A393" s="94"/>
      <c r="B393" s="70"/>
      <c r="C393" s="3"/>
      <c r="F393" s="47"/>
      <c r="G393" s="52"/>
      <c r="H393" s="52"/>
      <c r="I393" s="47"/>
      <c r="J393" s="47"/>
      <c r="K393" s="47"/>
      <c r="L393" s="47"/>
      <c r="M393" s="47"/>
      <c r="N393" s="35"/>
    </row>
    <row r="394" spans="1:14" s="2" customFormat="1" ht="13.5">
      <c r="A394" s="94"/>
      <c r="B394" s="70"/>
      <c r="C394" s="3"/>
      <c r="F394" s="47"/>
      <c r="G394" s="52"/>
      <c r="H394" s="52"/>
      <c r="I394" s="47"/>
      <c r="J394" s="47"/>
      <c r="K394" s="47"/>
      <c r="L394" s="47"/>
      <c r="M394" s="47"/>
      <c r="N394" s="35"/>
    </row>
    <row r="395" spans="1:14" s="2" customFormat="1" ht="13.5">
      <c r="A395" s="94"/>
      <c r="B395" s="70"/>
      <c r="C395" s="3"/>
      <c r="F395" s="47"/>
      <c r="G395" s="52"/>
      <c r="H395" s="52"/>
      <c r="I395" s="47"/>
      <c r="J395" s="47"/>
      <c r="K395" s="47"/>
      <c r="L395" s="47"/>
      <c r="M395" s="47"/>
      <c r="N395" s="35"/>
    </row>
    <row r="396" spans="1:14" s="2" customFormat="1" ht="13.5">
      <c r="A396" s="94"/>
      <c r="B396" s="70"/>
      <c r="C396" s="3"/>
      <c r="F396" s="47"/>
      <c r="G396" s="52"/>
      <c r="H396" s="52"/>
      <c r="I396" s="47"/>
      <c r="J396" s="47"/>
      <c r="K396" s="47"/>
      <c r="L396" s="47"/>
      <c r="M396" s="47"/>
      <c r="N396" s="35"/>
    </row>
    <row r="397" spans="1:14" s="2" customFormat="1" ht="13.5">
      <c r="A397" s="94"/>
      <c r="B397" s="70"/>
      <c r="C397" s="3"/>
      <c r="F397" s="47"/>
      <c r="G397" s="52"/>
      <c r="H397" s="52"/>
      <c r="I397" s="47"/>
      <c r="J397" s="47"/>
      <c r="K397" s="47"/>
      <c r="L397" s="47"/>
      <c r="M397" s="47"/>
      <c r="N397" s="35"/>
    </row>
    <row r="398" spans="1:14" s="2" customFormat="1" ht="13.5">
      <c r="A398" s="94"/>
      <c r="B398" s="70"/>
      <c r="C398" s="3"/>
      <c r="F398" s="47"/>
      <c r="G398" s="52"/>
      <c r="H398" s="52"/>
      <c r="I398" s="47"/>
      <c r="J398" s="47"/>
      <c r="K398" s="47"/>
      <c r="L398" s="47"/>
      <c r="M398" s="47"/>
      <c r="N398" s="35"/>
    </row>
    <row r="399" spans="1:14" s="2" customFormat="1" ht="13.5">
      <c r="A399" s="94"/>
      <c r="B399" s="70"/>
      <c r="C399" s="3"/>
      <c r="F399" s="47"/>
      <c r="G399" s="52"/>
      <c r="H399" s="52"/>
      <c r="I399" s="47"/>
      <c r="J399" s="47"/>
      <c r="K399" s="47"/>
      <c r="L399" s="47"/>
      <c r="M399" s="47"/>
      <c r="N399" s="35"/>
    </row>
    <row r="400" spans="1:14" s="2" customFormat="1" ht="13.5">
      <c r="A400" s="94"/>
      <c r="B400" s="70"/>
      <c r="C400" s="3"/>
      <c r="F400" s="47"/>
      <c r="G400" s="52"/>
      <c r="H400" s="52"/>
      <c r="I400" s="47"/>
      <c r="J400" s="47"/>
      <c r="K400" s="47"/>
      <c r="L400" s="47"/>
      <c r="M400" s="47"/>
      <c r="N400" s="35"/>
    </row>
    <row r="401" spans="1:14" s="2" customFormat="1" ht="13.5">
      <c r="A401" s="94"/>
      <c r="B401" s="70"/>
      <c r="C401" s="3"/>
      <c r="F401" s="47"/>
      <c r="G401" s="52"/>
      <c r="H401" s="52"/>
      <c r="I401" s="47"/>
      <c r="J401" s="47"/>
      <c r="K401" s="47"/>
      <c r="L401" s="47"/>
      <c r="M401" s="47"/>
      <c r="N401" s="35"/>
    </row>
    <row r="402" spans="1:14" s="2" customFormat="1" ht="13.5">
      <c r="A402" s="94"/>
      <c r="B402" s="70"/>
      <c r="C402" s="3"/>
      <c r="F402" s="47"/>
      <c r="G402" s="52"/>
      <c r="H402" s="52"/>
      <c r="I402" s="47"/>
      <c r="J402" s="47"/>
      <c r="K402" s="47"/>
      <c r="L402" s="47"/>
      <c r="M402" s="47"/>
      <c r="N402" s="35"/>
    </row>
    <row r="403" spans="1:14" s="2" customFormat="1" ht="13.5">
      <c r="A403" s="94"/>
      <c r="B403" s="70"/>
      <c r="C403" s="3"/>
      <c r="F403" s="47"/>
      <c r="G403" s="52"/>
      <c r="H403" s="52"/>
      <c r="I403" s="47"/>
      <c r="J403" s="47"/>
      <c r="K403" s="47"/>
      <c r="L403" s="47"/>
      <c r="M403" s="47"/>
      <c r="N403" s="35"/>
    </row>
    <row r="404" spans="1:14" s="2" customFormat="1" ht="13.5">
      <c r="A404" s="94"/>
      <c r="B404" s="70"/>
      <c r="C404" s="3"/>
      <c r="F404" s="47"/>
      <c r="G404" s="52"/>
      <c r="H404" s="52"/>
      <c r="I404" s="47"/>
      <c r="J404" s="47"/>
      <c r="K404" s="47"/>
      <c r="L404" s="47"/>
      <c r="M404" s="47"/>
      <c r="N404" s="35"/>
    </row>
    <row r="405" spans="1:14" s="2" customFormat="1" ht="13.5">
      <c r="A405" s="94"/>
      <c r="B405" s="70"/>
      <c r="C405" s="3"/>
      <c r="F405" s="47"/>
      <c r="G405" s="52"/>
      <c r="H405" s="52"/>
      <c r="I405" s="47"/>
      <c r="J405" s="47"/>
      <c r="K405" s="47"/>
      <c r="L405" s="47"/>
      <c r="M405" s="47"/>
      <c r="N405" s="35"/>
    </row>
    <row r="406" spans="1:14" s="2" customFormat="1" ht="13.5">
      <c r="A406" s="94"/>
      <c r="B406" s="70"/>
      <c r="C406" s="3"/>
      <c r="F406" s="47"/>
      <c r="G406" s="52"/>
      <c r="H406" s="52"/>
      <c r="I406" s="47"/>
      <c r="J406" s="47"/>
      <c r="K406" s="47"/>
      <c r="L406" s="47"/>
      <c r="M406" s="47"/>
      <c r="N406" s="35"/>
    </row>
    <row r="407" spans="1:14" s="2" customFormat="1" ht="13.5">
      <c r="A407" s="94"/>
      <c r="B407" s="70"/>
      <c r="C407" s="3"/>
      <c r="F407" s="47"/>
      <c r="G407" s="52"/>
      <c r="H407" s="52"/>
      <c r="I407" s="47"/>
      <c r="J407" s="47"/>
      <c r="K407" s="47"/>
      <c r="L407" s="47"/>
      <c r="M407" s="47"/>
      <c r="N407" s="35"/>
    </row>
    <row r="408" spans="1:14" s="2" customFormat="1" ht="13.5">
      <c r="A408" s="94"/>
      <c r="B408" s="70"/>
      <c r="C408" s="3"/>
      <c r="F408" s="47"/>
      <c r="G408" s="52"/>
      <c r="H408" s="52"/>
      <c r="I408" s="47"/>
      <c r="J408" s="47"/>
      <c r="K408" s="47"/>
      <c r="L408" s="47"/>
      <c r="M408" s="47"/>
      <c r="N408" s="35"/>
    </row>
    <row r="409" spans="1:14" s="2" customFormat="1" ht="13.5">
      <c r="A409" s="94"/>
      <c r="B409" s="70"/>
      <c r="C409" s="3"/>
      <c r="F409" s="47"/>
      <c r="G409" s="52"/>
      <c r="H409" s="52"/>
      <c r="I409" s="47"/>
      <c r="J409" s="47"/>
      <c r="K409" s="47"/>
      <c r="L409" s="47"/>
      <c r="M409" s="47"/>
      <c r="N409" s="35"/>
    </row>
    <row r="410" spans="1:14" s="2" customFormat="1" ht="13.5">
      <c r="A410" s="94"/>
      <c r="B410" s="70"/>
      <c r="C410" s="3"/>
      <c r="F410" s="47"/>
      <c r="G410" s="52"/>
      <c r="H410" s="52"/>
      <c r="I410" s="47"/>
      <c r="J410" s="47"/>
      <c r="K410" s="47"/>
      <c r="L410" s="47"/>
      <c r="M410" s="47"/>
      <c r="N410" s="35"/>
    </row>
    <row r="411" spans="1:14" s="2" customFormat="1" ht="13.5">
      <c r="A411" s="94"/>
      <c r="B411" s="70"/>
      <c r="C411" s="3"/>
      <c r="F411" s="47"/>
      <c r="G411" s="52"/>
      <c r="H411" s="52"/>
      <c r="I411" s="47"/>
      <c r="J411" s="47"/>
      <c r="K411" s="47"/>
      <c r="L411" s="47"/>
      <c r="M411" s="47"/>
      <c r="N411" s="35"/>
    </row>
    <row r="412" spans="1:14" s="2" customFormat="1" ht="13.5">
      <c r="A412" s="94"/>
      <c r="B412" s="70"/>
      <c r="C412" s="3"/>
      <c r="F412" s="47"/>
      <c r="G412" s="52"/>
      <c r="H412" s="52"/>
      <c r="I412" s="47"/>
      <c r="J412" s="47"/>
      <c r="K412" s="47"/>
      <c r="L412" s="47"/>
      <c r="M412" s="47"/>
      <c r="N412" s="35"/>
    </row>
    <row r="413" spans="1:14" s="2" customFormat="1" ht="13.5">
      <c r="A413" s="94"/>
      <c r="B413" s="70"/>
      <c r="C413" s="3"/>
      <c r="F413" s="47"/>
      <c r="G413" s="52"/>
      <c r="H413" s="52"/>
      <c r="I413" s="47"/>
      <c r="J413" s="47"/>
      <c r="K413" s="47"/>
      <c r="L413" s="47"/>
      <c r="M413" s="47"/>
      <c r="N413" s="35"/>
    </row>
    <row r="414" spans="1:14" s="2" customFormat="1" ht="13.5">
      <c r="A414" s="94"/>
      <c r="B414" s="70"/>
      <c r="C414" s="3"/>
      <c r="F414" s="47"/>
      <c r="G414" s="52"/>
      <c r="H414" s="52"/>
      <c r="I414" s="47"/>
      <c r="J414" s="47"/>
      <c r="K414" s="47"/>
      <c r="L414" s="47"/>
      <c r="M414" s="47"/>
      <c r="N414" s="35"/>
    </row>
    <row r="415" spans="1:14" s="2" customFormat="1" ht="13.5">
      <c r="A415" s="94"/>
      <c r="B415" s="70"/>
      <c r="C415" s="3"/>
      <c r="F415" s="47"/>
      <c r="G415" s="52"/>
      <c r="H415" s="52"/>
      <c r="I415" s="47"/>
      <c r="J415" s="47"/>
      <c r="K415" s="47"/>
      <c r="L415" s="47"/>
      <c r="M415" s="47"/>
      <c r="N415" s="35"/>
    </row>
    <row r="416" spans="1:14" s="2" customFormat="1" ht="13.5">
      <c r="A416" s="94"/>
      <c r="B416" s="70"/>
      <c r="C416" s="3"/>
      <c r="F416" s="47"/>
      <c r="G416" s="52"/>
      <c r="H416" s="52"/>
      <c r="I416" s="47"/>
      <c r="J416" s="47"/>
      <c r="K416" s="47"/>
      <c r="L416" s="47"/>
      <c r="M416" s="47"/>
      <c r="N416" s="35"/>
    </row>
    <row r="417" spans="1:14" s="2" customFormat="1" ht="13.5">
      <c r="A417" s="94"/>
      <c r="B417" s="70"/>
      <c r="C417" s="3"/>
      <c r="F417" s="47"/>
      <c r="G417" s="52"/>
      <c r="H417" s="52"/>
      <c r="I417" s="47"/>
      <c r="J417" s="47"/>
      <c r="K417" s="47"/>
      <c r="L417" s="47"/>
      <c r="M417" s="47"/>
      <c r="N417" s="35"/>
    </row>
    <row r="418" spans="1:14" s="2" customFormat="1" ht="13.5">
      <c r="A418" s="94"/>
      <c r="B418" s="70"/>
      <c r="C418" s="3"/>
      <c r="F418" s="47"/>
      <c r="G418" s="52"/>
      <c r="H418" s="52"/>
      <c r="I418" s="47"/>
      <c r="J418" s="47"/>
      <c r="K418" s="47"/>
      <c r="L418" s="47"/>
      <c r="M418" s="47"/>
      <c r="N418" s="35"/>
    </row>
    <row r="419" spans="1:14" s="2" customFormat="1" ht="13.5">
      <c r="A419" s="94"/>
      <c r="B419" s="70"/>
      <c r="C419" s="3"/>
      <c r="F419" s="47"/>
      <c r="G419" s="52"/>
      <c r="H419" s="52"/>
      <c r="I419" s="47"/>
      <c r="J419" s="47"/>
      <c r="K419" s="47"/>
      <c r="L419" s="47"/>
      <c r="M419" s="47"/>
      <c r="N419" s="35"/>
    </row>
    <row r="420" spans="1:14" s="2" customFormat="1" ht="13.5">
      <c r="A420" s="94"/>
      <c r="B420" s="70"/>
      <c r="C420" s="3"/>
      <c r="F420" s="47"/>
      <c r="G420" s="52"/>
      <c r="H420" s="52"/>
      <c r="I420" s="47"/>
      <c r="J420" s="47"/>
      <c r="K420" s="47"/>
      <c r="L420" s="47"/>
      <c r="M420" s="47"/>
      <c r="N420" s="35"/>
    </row>
    <row r="421" spans="1:14" ht="12.75"/>
    <row r="422" spans="1:14" ht="12.75"/>
    <row r="423" spans="1:14" ht="12.75"/>
    <row r="424" spans="1:14" ht="12.75"/>
    <row r="425" spans="1:14" ht="12.75"/>
    <row r="426" spans="1:14" ht="12.75"/>
  </sheetData>
  <mergeCells count="27">
    <mergeCell ref="A4:E4"/>
    <mergeCell ref="B16:D16"/>
    <mergeCell ref="B14:D14"/>
    <mergeCell ref="B15:D15"/>
    <mergeCell ref="C294:E294"/>
    <mergeCell ref="C255:E255"/>
    <mergeCell ref="A290:E290"/>
    <mergeCell ref="C23:E23"/>
    <mergeCell ref="C273:E273"/>
    <mergeCell ref="H8:K8"/>
    <mergeCell ref="B8:D8"/>
    <mergeCell ref="B11:D11"/>
    <mergeCell ref="C19:D19"/>
    <mergeCell ref="B21:D21"/>
    <mergeCell ref="B20:D20"/>
    <mergeCell ref="H303:J303"/>
    <mergeCell ref="H304:J304"/>
    <mergeCell ref="H302:J302"/>
    <mergeCell ref="C299:E299"/>
    <mergeCell ref="C296:E296"/>
    <mergeCell ref="C304:E304"/>
    <mergeCell ref="A299:B299"/>
    <mergeCell ref="A301:B301"/>
    <mergeCell ref="C301:E301"/>
    <mergeCell ref="G297:J297"/>
    <mergeCell ref="H299:J299"/>
    <mergeCell ref="G301:J301"/>
  </mergeCells>
  <phoneticPr fontId="8" type="noConversion"/>
  <printOptions horizontalCentered="1" verticalCentered="1"/>
  <pageMargins left="0.59055118110236227" right="0.59055118110236227" top="0.74803149606299213" bottom="0.98425196850393704" header="0" footer="0.55118110236220474"/>
  <pageSetup paperSize="9" orientation="portrait" r:id="rId1"/>
  <headerFooter>
    <oddFooter>&amp;C&amp;"Century Gothic,Uobičajeno"&amp;8&amp;P&amp;R&amp;12&amp;G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OPCI I POSEBNI UVJETI</vt:lpstr>
      <vt:lpstr>TROŠKOVNIK</vt:lpstr>
      <vt:lpstr>TROŠKOVNIK!Podrucje_ispisa</vt:lpstr>
    </vt:vector>
  </TitlesOfParts>
  <Company>Krovopokrivačko - građevinski obrt "MAKOTER"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Tecaj</dc:title>
  <dc:creator/>
  <cp:lastModifiedBy>Windows User</cp:lastModifiedBy>
  <cp:lastPrinted>2018-01-26T07:32:35Z</cp:lastPrinted>
  <dcterms:created xsi:type="dcterms:W3CDTF">2000-03-21T14:28:53Z</dcterms:created>
  <dcterms:modified xsi:type="dcterms:W3CDTF">2018-01-26T07:57:42Z</dcterms:modified>
</cp:coreProperties>
</file>