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CSERVER\Podaci\Infrastruktura\Zahijic 2018\01 2018 uredenje plaze JADRA\troškovnici\"/>
    </mc:Choice>
  </mc:AlternateContent>
  <bookViews>
    <workbookView xWindow="0" yWindow="0" windowWidth="24000" windowHeight="9735" tabRatio="956" activeTab="1"/>
  </bookViews>
  <sheets>
    <sheet name="OPCI I POSEBNI UVJETI" sheetId="9" r:id="rId1"/>
    <sheet name="TROŠKOVNIK" sheetId="8" r:id="rId2"/>
  </sheets>
  <definedNames>
    <definedName name="Gradjevina">#REF!</definedName>
    <definedName name="_xlnm.Print_Area" localSheetId="1">TROŠKOVNIK!$A$1:$E$133</definedName>
    <definedName name="Ponudjac">#REF!</definedName>
  </definedNames>
  <calcPr calcId="152511"/>
</workbook>
</file>

<file path=xl/calcChain.xml><?xml version="1.0" encoding="utf-8"?>
<calcChain xmlns="http://schemas.openxmlformats.org/spreadsheetml/2006/main">
  <c r="C79" i="8" l="1"/>
  <c r="E105" i="8" l="1"/>
  <c r="C107" i="8" l="1"/>
  <c r="E66" i="8" l="1"/>
  <c r="E62" i="8"/>
  <c r="C119" i="8" l="1"/>
  <c r="B107" i="8"/>
  <c r="B119" i="8" s="1"/>
  <c r="A107" i="8"/>
  <c r="A119" i="8" s="1"/>
  <c r="E96" i="8"/>
  <c r="E92" i="8"/>
  <c r="E89" i="8"/>
  <c r="E76" i="8"/>
  <c r="E72" i="8"/>
  <c r="E56" i="8"/>
  <c r="E86" i="8" l="1"/>
  <c r="C99" i="8" s="1"/>
  <c r="B79" i="8" l="1"/>
  <c r="B99" i="8" l="1"/>
  <c r="B117" i="8" s="1"/>
  <c r="A99" i="8"/>
  <c r="A117" i="8" s="1"/>
  <c r="C117" i="8" l="1"/>
  <c r="E52" i="8"/>
  <c r="B115" i="8" l="1"/>
  <c r="B20" i="8" l="1"/>
  <c r="B21" i="8"/>
  <c r="C115" i="8"/>
  <c r="C122" i="8" l="1"/>
  <c r="C124" i="8" l="1"/>
  <c r="C127" i="8"/>
  <c r="A79" i="8"/>
  <c r="A115" i="8" s="1"/>
</calcChain>
</file>

<file path=xl/sharedStrings.xml><?xml version="1.0" encoding="utf-8"?>
<sst xmlns="http://schemas.openxmlformats.org/spreadsheetml/2006/main" count="77" uniqueCount="58">
  <si>
    <t xml:space="preserve">Investitor \ Naručitelj radova:                                                        </t>
  </si>
  <si>
    <t>Objekt \ Građevina:</t>
  </si>
  <si>
    <t>SVI RADOVI I MATERIJALI - UKUPNO:</t>
  </si>
  <si>
    <t>SVI RADOVI I MATERIJALI - SVEUKUPNO:</t>
  </si>
  <si>
    <t>OIB:</t>
  </si>
  <si>
    <t>REKAPITULACIJA</t>
  </si>
  <si>
    <r>
      <t>m</t>
    </r>
    <r>
      <rPr>
        <vertAlign val="superscript"/>
        <sz val="10"/>
        <rFont val="Century Gothic"/>
        <family val="2"/>
        <charset val="238"/>
      </rPr>
      <t>2</t>
    </r>
  </si>
  <si>
    <t>PDV 25%:</t>
  </si>
  <si>
    <t>KOLIČINA</t>
  </si>
  <si>
    <t>Sadržaj:</t>
  </si>
  <si>
    <t xml:space="preserve">IZNOS (kn) </t>
  </si>
  <si>
    <t>CIJENA (kn)</t>
  </si>
  <si>
    <t>Datum:</t>
  </si>
  <si>
    <t>I</t>
  </si>
  <si>
    <t>II</t>
  </si>
  <si>
    <r>
      <t>m</t>
    </r>
    <r>
      <rPr>
        <vertAlign val="superscript"/>
        <sz val="10"/>
        <rFont val="Century Gothic"/>
        <family val="2"/>
        <charset val="238"/>
      </rPr>
      <t>'</t>
    </r>
  </si>
  <si>
    <t>III</t>
  </si>
  <si>
    <t>Grad Novalja</t>
  </si>
  <si>
    <t>53291 Novalja</t>
  </si>
  <si>
    <t>OSTALI RADOVI</t>
  </si>
  <si>
    <t>kompl</t>
  </si>
  <si>
    <r>
      <t>m</t>
    </r>
    <r>
      <rPr>
        <vertAlign val="superscript"/>
        <sz val="10"/>
        <rFont val="Century Gothic"/>
        <family val="2"/>
        <charset val="238"/>
      </rPr>
      <t>3</t>
    </r>
  </si>
  <si>
    <t>Plaža Jadra-Stara Novalja</t>
  </si>
  <si>
    <t>PROŠIRENJE  PUTEVA</t>
  </si>
  <si>
    <r>
      <t xml:space="preserve"> Obračun po m</t>
    </r>
    <r>
      <rPr>
        <vertAlign val="superscript"/>
        <sz val="10"/>
        <rFont val="Century Gothic"/>
        <family val="2"/>
        <charset val="238"/>
      </rPr>
      <t>2</t>
    </r>
    <r>
      <rPr>
        <sz val="10"/>
        <rFont val="Century Gothic"/>
        <family val="2"/>
        <charset val="238"/>
      </rPr>
      <t xml:space="preserve"> puteva</t>
    </r>
  </si>
  <si>
    <t>Šetnica uz more-pješaci</t>
  </si>
  <si>
    <t>UREĐENJA PLAŽA</t>
  </si>
  <si>
    <t xml:space="preserve">Parking  uz  glavnu plažu,nudističku plažu i plažu za pse </t>
  </si>
  <si>
    <r>
      <t xml:space="preserve"> Strojno prikupljanje većih kamena samaca iz mora (do 15m od ruba mora) te slaganje na postojeće školjere u svrhu sanacije postojećih školjera oštećenih od udara mora. Obračun po m</t>
    </r>
    <r>
      <rPr>
        <vertAlign val="superscript"/>
        <sz val="10"/>
        <rFont val="Century Gothic"/>
        <family val="2"/>
        <charset val="238"/>
      </rPr>
      <t>3</t>
    </r>
    <r>
      <rPr>
        <sz val="10"/>
        <rFont val="Century Gothic"/>
        <family val="2"/>
        <charset val="238"/>
      </rPr>
      <t xml:space="preserve"> ugrađenog kamena.</t>
    </r>
  </si>
  <si>
    <r>
      <t>Dopuna kamenom krupnog zrna (mase preko 500 kg) vanjske strane školjere te nadopuna tijela školjere kamenom manjeg zrna. Obračun po m</t>
    </r>
    <r>
      <rPr>
        <vertAlign val="superscript"/>
        <sz val="10"/>
        <rFont val="Century Gothic"/>
        <family val="2"/>
        <charset val="238"/>
      </rPr>
      <t>3</t>
    </r>
    <r>
      <rPr>
        <sz val="10"/>
        <rFont val="Century Gothic"/>
        <family val="2"/>
        <charset val="238"/>
      </rPr>
      <t xml:space="preserve"> ugrađenog materijala.</t>
    </r>
  </si>
  <si>
    <t>Betonske rampe za pristup moru. Nabava, dovoz i ugradnja materijala. Širina rampe 1.5m. Dužina ovisi o terenu i smeštaju na plaži: 8.7m, 8.7m, 12m, 6.2m, 5m, 4m, 10.5m, 7.6m, 8.5m, 8.2m, 9m, 9.2m, 10m, 10m, 4m, 6.6m, 7.8m</t>
  </si>
  <si>
    <r>
      <t xml:space="preserve"> Obračun po m</t>
    </r>
    <r>
      <rPr>
        <vertAlign val="superscript"/>
        <sz val="10"/>
        <rFont val="Century Gothic"/>
        <family val="2"/>
        <charset val="238"/>
      </rPr>
      <t>2</t>
    </r>
  </si>
  <si>
    <t xml:space="preserve"> TROŠKOVNIK</t>
  </si>
  <si>
    <r>
      <t>Obračun po m</t>
    </r>
    <r>
      <rPr>
        <vertAlign val="superscript"/>
        <sz val="10"/>
        <rFont val="Century Gothic"/>
        <family val="2"/>
        <charset val="238"/>
      </rPr>
      <t>3</t>
    </r>
    <r>
      <rPr>
        <sz val="10"/>
        <rFont val="Century Gothic"/>
        <family val="2"/>
        <charset val="238"/>
      </rPr>
      <t xml:space="preserve"> ugrađenog tampona </t>
    </r>
  </si>
  <si>
    <t>4 kom x 12m=48m'</t>
  </si>
  <si>
    <t>(potpis i pečat)</t>
  </si>
  <si>
    <t>Za ponuditelja / izvoditelja ovlaštena osoba:</t>
  </si>
  <si>
    <t>Ovim prihvaćamo gore navedene Opće i posebne uvjete:</t>
  </si>
  <si>
    <t xml:space="preserve">11. Obračun izvršenih radova vrši se u skladu s uvjetima i opisima ovog Troškovnika i ovjerenoj Građevinskoj knjizi. </t>
  </si>
  <si>
    <t>10. Opći i posebni uvjeti i Troškovnik su sastavni dijelovi Ugovora o građenju.</t>
  </si>
  <si>
    <t>9. Ni za koje radove neće se davati predujam, nego će se po ovjerenim situacijama plaćati svi izvršeni radovi.</t>
  </si>
  <si>
    <t xml:space="preserve">8. Tijekom izvođenja radova Izvoditelj je dužan odmah uklanjati sve uočene nedostatke o svom trošku, a nedostatke ustavljene zapisnikom nakon dovršenja radova, najviše 15 dana od dana pisanja zapisnika. Radovi se smatraju završenim tek kad su svi nedostaci uklonjeni. </t>
  </si>
  <si>
    <t xml:space="preserve">7. Izvoditelj snosi odgovornost za zaštitu na radu svojih radnika (i drugog osoblja koje radi u blizini) kao i odgovornost za uredne radne dozvole svojih radnika. </t>
  </si>
  <si>
    <t xml:space="preserve">5. U jediničnim cijenama uključeni su svi troškovi dobave, prijevoza,  kao i pripremno-završni radovi i čišćenje kako dnevno tako i završno. </t>
  </si>
  <si>
    <t>3. Sve radove po troškovniku  Izvoditelj je dužan izvoditi s radnicima stručnim i kvalificiranim za odgovarajuću vrstu rada koju izvode što će provjeravati Nadzor.</t>
  </si>
  <si>
    <t xml:space="preserve">2. Izvoditelj je dužan imenovati odgovornu osobu za svoje radove, koja je dužna biti na gradilištu za vrijeme trajanja radova i voditi građevinski dnevnik, dnevno dostupan Nadzoru. </t>
  </si>
  <si>
    <t xml:space="preserve">1. Izvoditelj je dužan sve radove izvesti stručno i kvalitetno, pridržavajući se svih dužnosti i obaveza iz Zakona o gradnji,važećih Hrvatskih normi, pravilnika, Tehničkih propisa, Zakona o zaštiti na radu, tehničke dokumentacije, uputa  investitora i nadzornog inženjera, te uvjeta Ugovora o građenju. </t>
  </si>
  <si>
    <t>OPĆI I POSEBNI UVJETI GRAĐENJA</t>
  </si>
  <si>
    <t xml:space="preserve">6. Prije davanja ponude po ovom Troškovniku svi ponuditelji, potencijalni izvoditelji dužni su se upoznati s lokacijama, načinom i mogućnosti pristupa,  i uvjetima rada, jer se zbog uvjeta rada i  lokacije se  neće  priznavati nikakve nadoplate, nepredviđeni radovi ili zakašnjenja u dovršenju radova. </t>
  </si>
  <si>
    <t xml:space="preserve">4. Svi ugrađeni materijali po svojoj kakvoći i dimenzijama trebaju odgovarati propisima i standardima.  Izvoditelj u obvezi pribaviti Isprave o sukladnosti za sve materijale koji se ugrađuju. Izvođač je ubvezi provoditi kontrolu ugrađenog konstruktivnog materijala sukladno planu ispistivanja materijala prema projektu.   </t>
  </si>
  <si>
    <t>12. Zbrinjavanje otpada dužnost je izvođača radova.Trenutno  na otoku ne postoji službeni deponij</t>
  </si>
  <si>
    <t xml:space="preserve"> Strojni iskop i razbijanje površinskog kamena  te iskop površinskog sloja u debljini od 15 cm u postojećem putu i na dijelovima proširenja puta, poravnavanje neravnina krupnijim materijalom iz iskopa kao podloga za tampon te utovar i odvoz viška materijala na deponiju. U cijenu uključeno uklanjanje grmlja i šiblja na putu. Zbrinjavanje preostalog materijala  je dužnost izvođača radova;</t>
  </si>
  <si>
    <t xml:space="preserve"> Strojni/ručni ručni iskop, razbijanje površinskog kamena te iskop površinskog sloja u debljini od 15 cm na planiranoj trasi šetnice, poravnavanje neravnina krupnijim materijalom iz iskopa kao podloga za tampon te utovar i odvoz viška materijala na deponiju. U cijenu uključeno uklanjanje grmlja i šiblja na putu. Duljina planirane šetnice je 700 m' a  prosječna širina puta je 2,00 m'. Zbrinjavanje preostalog materijala  je dužnost izvođača radova;</t>
  </si>
  <si>
    <t xml:space="preserve">Nabava doprema, razastiranje, valjanje i nabijanje tampona, prosječna visina nanosa tamponnskog materijala je 10 cm po prethodnoj pripremljenoj podlozi. Put treba dovesti u  fazu gotove funkcionalnosti( nesmetan prolaz vozilom) </t>
  </si>
  <si>
    <t xml:space="preserve"> Strojni/ručni ručni iskop i razbijanje površinskog kamena te iskop površinskog sloja u  debljini od 15 cm na  planiranom platou  parkinga  poravnavanje neravnina krupnijim materijalom iz iskopa kao podloga za tampon te utovar i odvoz viška materijala na deponiju. U cijenu uključeno uklanjanje grmlja i šiblja  na putu. Zbrinjavanje preostalog materijala  je dužnost izvođača radova;</t>
  </si>
  <si>
    <t xml:space="preserve"> Nabava, dovoz i ugradnja inox AISI316 ograde na rampu za invalide. L oblika 5m+7m. Ugradnja prema uputama proizvođača. Potrebno napraviti 2 ulaza invalida na glavnoj plaži, na plaži za nudiste i na  plaži za pse</t>
  </si>
  <si>
    <t>Betoniranje temeljne stope za rasvjetni stup betonom C 16/20. U beton se ugrađuje sidreni vijci.  U cijenu uračunati izradu oplatu temelja, izradu betona, prijenos betona, nabava sidrenih vijaka te  zavarivanje sidrenih vijaka.
Obračun po komadu gotove temeljne stope.</t>
  </si>
  <si>
    <t xml:space="preserve"> Uređenje i proširenje  plaže Jadra u Staroj Novalji - građevinski radovi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</si>
</sst>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kn&quot;_-;\-* #,##0.00\ &quot;kn&quot;_-;_-* &quot;-&quot;??\ &quot;kn&quot;_-;_-@_-"/>
    <numFmt numFmtId="164" formatCode="_-&quot;kn&quot;\ * #,##0.00_-;\-&quot;kn&quot;\ * #,##0.00_-;_-&quot;kn&quot;\ * &quot;-&quot;??_-;_-@_-"/>
    <numFmt numFmtId="165" formatCode="_-* #,##0.00_-;\-* #,##0.00_-;_-* &quot;-&quot;??_-;_-@_-"/>
    <numFmt numFmtId="166" formatCode="_-* #,##0\ &quot;DM&quot;_-;\-* #,##0\ &quot;DM&quot;_-;_-* &quot;-&quot;\ &quot;DM&quot;_-;_-@_-"/>
    <numFmt numFmtId="167" formatCode="_-* #,##0.00\ &quot;DM&quot;_-;\-* #,##0.00\ &quot;DM&quot;_-;_-* &quot;-&quot;??\ &quot;DM&quot;_-;_-@_-"/>
    <numFmt numFmtId="168" formatCode="_-* #,##0.00\ &quot;Sk&quot;_-;\-* #,##0.00\ &quot;Sk&quot;_-;_-* &quot;-&quot;??\ &quot;Sk&quot;_-;_-@_-"/>
    <numFmt numFmtId="169" formatCode="_-* #,##0.00\ &quot;Kčs&quot;_-;\-* #,##0.00\ &quot;Kčs&quot;_-;_-* &quot;-&quot;??\ &quot;Kčs&quot;_-;_-@_-"/>
    <numFmt numFmtId="170" formatCode="_(&quot;$&quot;* #,##0.00_);_(&quot;$&quot;* \(#,##0.00\);_(&quot;$&quot;* &quot;-&quot;??_);_(@_)"/>
    <numFmt numFmtId="171" formatCode="[$-F800]dddd\,\ mmmm\ dd\,\ yyyy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1"/>
      <name val="Times New Roman CE"/>
    </font>
    <font>
      <sz val="10"/>
      <name val="Arial CE"/>
    </font>
    <font>
      <sz val="10"/>
      <name val="Times New Roman CE"/>
      <family val="1"/>
      <charset val="238"/>
    </font>
    <font>
      <sz val="10"/>
      <name val="MS Sans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Century Gothic"/>
      <family val="2"/>
      <charset val="238"/>
    </font>
    <font>
      <sz val="10"/>
      <color indexed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indexed="10"/>
      <name val="Century Gothic"/>
      <family val="2"/>
      <charset val="238"/>
    </font>
    <font>
      <sz val="9"/>
      <name val="Century Gothic"/>
      <family val="2"/>
      <charset val="238"/>
    </font>
    <font>
      <b/>
      <sz val="10"/>
      <name val="Century Gothic"/>
      <family val="2"/>
      <charset val="238"/>
    </font>
    <font>
      <sz val="11"/>
      <color indexed="10"/>
      <name val="Century Gothic"/>
      <family val="2"/>
      <charset val="238"/>
    </font>
    <font>
      <b/>
      <sz val="11"/>
      <name val="Century Gothic"/>
      <family val="2"/>
      <charset val="238"/>
    </font>
    <font>
      <sz val="12"/>
      <name val="Century Gothic"/>
      <family val="2"/>
      <charset val="238"/>
    </font>
    <font>
      <vertAlign val="superscript"/>
      <sz val="10"/>
      <name val="Century Gothic"/>
      <family val="2"/>
      <charset val="238"/>
    </font>
    <font>
      <sz val="7"/>
      <name val="Century Gothic"/>
      <family val="2"/>
      <charset val="238"/>
    </font>
    <font>
      <i/>
      <sz val="10"/>
      <name val="Century Gothic"/>
      <family val="2"/>
      <charset val="238"/>
    </font>
    <font>
      <sz val="10"/>
      <color indexed="16"/>
      <name val="Century Gothic"/>
      <family val="2"/>
      <charset val="238"/>
    </font>
    <font>
      <sz val="10"/>
      <color indexed="12"/>
      <name val="Century Gothic"/>
      <family val="2"/>
      <charset val="238"/>
    </font>
    <font>
      <sz val="22"/>
      <color indexed="10"/>
      <name val="Century Gothic"/>
      <family val="2"/>
      <charset val="238"/>
    </font>
    <font>
      <b/>
      <sz val="10"/>
      <color indexed="12"/>
      <name val="Century Gothic"/>
      <family val="2"/>
      <charset val="238"/>
    </font>
    <font>
      <b/>
      <sz val="10"/>
      <color indexed="16"/>
      <name val="Century Gothic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sz val="11"/>
      <name val="Cambria"/>
      <family val="2"/>
      <charset val="238"/>
      <scheme val="major"/>
    </font>
    <font>
      <sz val="11"/>
      <color rgb="FFFF0000"/>
      <name val="Cambria"/>
      <family val="2"/>
      <charset val="238"/>
      <scheme val="major"/>
    </font>
    <font>
      <sz val="11"/>
      <color theme="1"/>
      <name val="Cambria"/>
      <family val="2"/>
      <charset val="238"/>
      <scheme val="major"/>
    </font>
    <font>
      <b/>
      <sz val="11"/>
      <name val="Cambria"/>
      <family val="2"/>
      <charset val="238"/>
      <scheme val="major"/>
    </font>
    <font>
      <sz val="11"/>
      <name val="Cambria"/>
      <family val="1"/>
      <charset val="238"/>
      <scheme val="major"/>
    </font>
    <font>
      <b/>
      <u/>
      <sz val="11"/>
      <name val="Cambria"/>
      <family val="2"/>
      <charset val="238"/>
      <scheme val="major"/>
    </font>
    <font>
      <sz val="22"/>
      <name val="Century Gothic"/>
      <family val="2"/>
      <charset val="238"/>
    </font>
    <font>
      <sz val="10"/>
      <color rgb="FFFF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7">
    <xf numFmtId="171" fontId="0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171" fontId="28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71" fontId="27" fillId="0" borderId="0"/>
    <xf numFmtId="171" fontId="5" fillId="0" borderId="0"/>
    <xf numFmtId="171" fontId="4" fillId="0" borderId="0"/>
    <xf numFmtId="171" fontId="6" fillId="0" borderId="0"/>
    <xf numFmtId="171" fontId="7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171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5">
    <xf numFmtId="171" fontId="0" fillId="0" borderId="0" xfId="0"/>
    <xf numFmtId="4" fontId="0" fillId="0" borderId="0" xfId="0" applyNumberFormat="1" applyAlignment="1">
      <alignment horizontal="right" wrapText="1"/>
    </xf>
    <xf numFmtId="171" fontId="12" fillId="0" borderId="0" xfId="0" applyFont="1"/>
    <xf numFmtId="4" fontId="12" fillId="0" borderId="0" xfId="0" applyNumberFormat="1" applyFont="1" applyAlignment="1">
      <alignment horizontal="right" wrapText="1"/>
    </xf>
    <xf numFmtId="171" fontId="16" fillId="0" borderId="0" xfId="0" applyFont="1" applyAlignment="1">
      <alignment horizontal="center" vertical="center"/>
    </xf>
    <xf numFmtId="171" fontId="10" fillId="0" borderId="0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left" wrapText="1"/>
    </xf>
    <xf numFmtId="171" fontId="10" fillId="0" borderId="0" xfId="0" applyFont="1" applyBorder="1" applyAlignment="1">
      <alignment horizontal="left" wrapText="1"/>
    </xf>
    <xf numFmtId="171" fontId="10" fillId="0" borderId="0" xfId="0" applyNumberFormat="1" applyFont="1" applyBorder="1" applyAlignment="1">
      <alignment horizontal="center" vertical="center"/>
    </xf>
    <xf numFmtId="171" fontId="10" fillId="0" borderId="0" xfId="0" applyNumberFormat="1" applyFont="1" applyBorder="1" applyAlignment="1">
      <alignment horizontal="left" vertical="center"/>
    </xf>
    <xf numFmtId="171" fontId="12" fillId="0" borderId="0" xfId="0" applyFont="1" applyBorder="1" applyAlignment="1">
      <alignment horizontal="right" vertical="center"/>
    </xf>
    <xf numFmtId="171" fontId="12" fillId="0" borderId="0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wrapText="1"/>
    </xf>
    <xf numFmtId="171" fontId="12" fillId="0" borderId="0" xfId="0" applyFont="1" applyFill="1" applyAlignment="1">
      <alignment horizontal="justify" wrapText="1"/>
    </xf>
    <xf numFmtId="4" fontId="12" fillId="0" borderId="0" xfId="0" applyNumberFormat="1" applyFont="1" applyFill="1" applyAlignment="1">
      <alignment horizontal="right" vertical="center" wrapText="1"/>
    </xf>
    <xf numFmtId="171" fontId="12" fillId="0" borderId="0" xfId="0" applyFont="1" applyFill="1" applyAlignment="1">
      <alignment horizontal="justify" vertical="center"/>
    </xf>
    <xf numFmtId="4" fontId="12" fillId="0" borderId="0" xfId="0" applyNumberFormat="1" applyFont="1" applyAlignment="1">
      <alignment horizontal="center" wrapText="1"/>
    </xf>
    <xf numFmtId="4" fontId="21" fillId="0" borderId="0" xfId="0" applyNumberFormat="1" applyFont="1" applyAlignment="1">
      <alignment horizontal="right" wrapText="1"/>
    </xf>
    <xf numFmtId="171" fontId="12" fillId="0" borderId="0" xfId="0" applyFont="1" applyAlignment="1">
      <alignment horizontal="justify" wrapText="1"/>
    </xf>
    <xf numFmtId="4" fontId="12" fillId="0" borderId="0" xfId="0" applyNumberFormat="1" applyFont="1" applyFill="1" applyAlignment="1">
      <alignment horizontal="left" vertical="center" wrapText="1"/>
    </xf>
    <xf numFmtId="171" fontId="15" fillId="0" borderId="1" xfId="0" applyFont="1" applyFill="1" applyBorder="1" applyAlignment="1">
      <alignment horizontal="right" vertical="center" wrapText="1"/>
    </xf>
    <xf numFmtId="171" fontId="12" fillId="0" borderId="0" xfId="0" applyNumberFormat="1" applyFont="1" applyFill="1" applyBorder="1" applyAlignment="1">
      <alignment horizontal="right" wrapText="1"/>
    </xf>
    <xf numFmtId="171" fontId="12" fillId="0" borderId="0" xfId="0" applyFont="1" applyFill="1" applyBorder="1" applyAlignment="1">
      <alignment horizontal="right" vertical="center" wrapText="1"/>
    </xf>
    <xf numFmtId="164" fontId="15" fillId="0" borderId="0" xfId="0" applyNumberFormat="1" applyFont="1" applyFill="1" applyBorder="1" applyAlignment="1">
      <alignment horizontal="right" vertical="center" wrapText="1"/>
    </xf>
    <xf numFmtId="171" fontId="14" fillId="0" borderId="0" xfId="0" applyFont="1" applyAlignment="1">
      <alignment vertical="center"/>
    </xf>
    <xf numFmtId="4" fontId="14" fillId="0" borderId="0" xfId="0" applyNumberFormat="1" applyFont="1" applyAlignment="1">
      <alignment horizontal="right" vertical="center" wrapText="1"/>
    </xf>
    <xf numFmtId="171" fontId="14" fillId="0" borderId="0" xfId="0" applyFont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171" fontId="14" fillId="0" borderId="0" xfId="0" applyFont="1" applyAlignment="1">
      <alignment horizontal="center" vertical="center"/>
    </xf>
    <xf numFmtId="171" fontId="12" fillId="0" borderId="0" xfId="0" applyFont="1" applyBorder="1" applyAlignment="1">
      <alignment horizontal="right"/>
    </xf>
    <xf numFmtId="171" fontId="12" fillId="0" borderId="0" xfId="0" applyFont="1" applyAlignment="1"/>
    <xf numFmtId="171" fontId="17" fillId="0" borderId="0" xfId="0" applyNumberFormat="1" applyFont="1" applyBorder="1" applyAlignment="1">
      <alignment horizontal="left" wrapText="1"/>
    </xf>
    <xf numFmtId="171" fontId="10" fillId="0" borderId="0" xfId="0" applyNumberFormat="1" applyFont="1" applyBorder="1" applyAlignment="1">
      <alignment horizontal="right" wrapText="1"/>
    </xf>
    <xf numFmtId="171" fontId="17" fillId="0" borderId="0" xfId="0" applyNumberFormat="1" applyFont="1" applyBorder="1" applyAlignment="1">
      <alignment horizontal="left" vertical="center"/>
    </xf>
    <xf numFmtId="171" fontId="18" fillId="0" borderId="0" xfId="0" applyNumberFormat="1" applyFont="1" applyBorder="1" applyAlignment="1">
      <alignment horizontal="left" vertical="center" indent="1"/>
    </xf>
    <xf numFmtId="171" fontId="12" fillId="0" borderId="0" xfId="0" applyFont="1" applyFill="1" applyAlignment="1">
      <alignment horizontal="justify" wrapText="1"/>
    </xf>
    <xf numFmtId="4" fontId="12" fillId="0" borderId="0" xfId="0" applyNumberFormat="1" applyFont="1" applyFill="1" applyBorder="1" applyAlignment="1">
      <alignment horizontal="left" wrapText="1"/>
    </xf>
    <xf numFmtId="171" fontId="12" fillId="0" borderId="0" xfId="0" applyFont="1" applyAlignment="1">
      <alignment horizontal="justify" wrapText="1"/>
    </xf>
    <xf numFmtId="171" fontId="12" fillId="0" borderId="0" xfId="0" applyFont="1"/>
    <xf numFmtId="171" fontId="14" fillId="0" borderId="0" xfId="0" applyNumberFormat="1" applyFont="1" applyAlignment="1">
      <alignment vertical="center"/>
    </xf>
    <xf numFmtId="171" fontId="12" fillId="0" borderId="0" xfId="0" applyNumberFormat="1" applyFont="1"/>
    <xf numFmtId="171" fontId="0" fillId="0" borderId="0" xfId="0" applyNumberFormat="1"/>
    <xf numFmtId="171" fontId="12" fillId="0" borderId="0" xfId="0" applyFont="1" applyFill="1" applyAlignment="1">
      <alignment horizontal="justify" wrapText="1"/>
    </xf>
    <xf numFmtId="171" fontId="12" fillId="0" borderId="0" xfId="0" applyFont="1" applyAlignment="1">
      <alignment horizontal="justify" wrapText="1"/>
    </xf>
    <xf numFmtId="171" fontId="12" fillId="0" borderId="0" xfId="0" applyNumberFormat="1" applyFont="1" applyFill="1" applyAlignment="1">
      <alignment horizontal="justify" wrapText="1"/>
    </xf>
    <xf numFmtId="171" fontId="12" fillId="0" borderId="0" xfId="0" applyNumberFormat="1" applyFont="1" applyAlignment="1"/>
    <xf numFmtId="171" fontId="12" fillId="0" borderId="0" xfId="0" applyNumberFormat="1" applyFont="1" applyAlignment="1">
      <alignment horizontal="justify" wrapText="1"/>
    </xf>
    <xf numFmtId="171" fontId="12" fillId="0" borderId="0" xfId="0" applyFont="1" applyBorder="1" applyAlignment="1">
      <alignment horizontal="right" vertical="top"/>
    </xf>
    <xf numFmtId="4" fontId="12" fillId="0" borderId="0" xfId="0" applyNumberFormat="1" applyFont="1" applyFill="1" applyBorder="1" applyAlignment="1">
      <alignment horizontal="left" vertical="top" wrapText="1"/>
    </xf>
    <xf numFmtId="171" fontId="12" fillId="0" borderId="0" xfId="0" applyFont="1" applyFill="1" applyBorder="1" applyAlignment="1">
      <alignment horizontal="left" vertical="top"/>
    </xf>
    <xf numFmtId="4" fontId="12" fillId="0" borderId="0" xfId="0" applyNumberFormat="1" applyFont="1" applyFill="1" applyAlignment="1">
      <alignment horizontal="center" vertical="top" wrapText="1"/>
    </xf>
    <xf numFmtId="4" fontId="21" fillId="0" borderId="0" xfId="0" applyNumberFormat="1" applyFont="1" applyFill="1" applyAlignment="1">
      <alignment horizontal="right" vertical="top" wrapText="1"/>
    </xf>
    <xf numFmtId="4" fontId="12" fillId="0" borderId="0" xfId="0" applyNumberFormat="1" applyFont="1" applyFill="1" applyAlignment="1">
      <alignment horizontal="right" vertical="top" wrapText="1"/>
    </xf>
    <xf numFmtId="171" fontId="12" fillId="0" borderId="0" xfId="0" applyNumberFormat="1" applyFont="1" applyFill="1" applyBorder="1" applyAlignment="1">
      <alignment horizontal="right" vertical="top" wrapText="1"/>
    </xf>
    <xf numFmtId="0" fontId="14" fillId="0" borderId="0" xfId="0" applyNumberFormat="1" applyFont="1" applyAlignment="1">
      <alignment vertical="center"/>
    </xf>
    <xf numFmtId="0" fontId="12" fillId="0" borderId="0" xfId="0" applyNumberFormat="1" applyFont="1"/>
    <xf numFmtId="0" fontId="0" fillId="0" borderId="0" xfId="0" applyNumberFormat="1"/>
    <xf numFmtId="0" fontId="15" fillId="0" borderId="0" xfId="0" applyNumberFormat="1" applyFont="1" applyFill="1" applyAlignment="1">
      <alignment horizontal="left" wrapText="1"/>
    </xf>
    <xf numFmtId="0" fontId="0" fillId="0" borderId="0" xfId="0" applyNumberFormat="1" applyAlignment="1">
      <alignment horizontal="right"/>
    </xf>
    <xf numFmtId="0" fontId="14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right"/>
    </xf>
    <xf numFmtId="0" fontId="12" fillId="0" borderId="0" xfId="0" applyNumberFormat="1" applyFont="1" applyAlignment="1"/>
    <xf numFmtId="0" fontId="12" fillId="0" borderId="0" xfId="0" applyNumberFormat="1" applyFont="1" applyFill="1" applyAlignment="1">
      <alignment horizontal="justify" wrapText="1"/>
    </xf>
    <xf numFmtId="0" fontId="12" fillId="0" borderId="0" xfId="0" applyNumberFormat="1" applyFont="1" applyFill="1" applyAlignment="1">
      <alignment horizontal="right" wrapText="1"/>
    </xf>
    <xf numFmtId="0" fontId="23" fillId="0" borderId="0" xfId="0" applyNumberFormat="1" applyFont="1" applyFill="1" applyAlignment="1">
      <alignment horizontal="right" wrapText="1"/>
    </xf>
    <xf numFmtId="0" fontId="12" fillId="0" borderId="0" xfId="0" applyNumberFormat="1" applyFont="1" applyAlignment="1">
      <alignment horizontal="justify" wrapText="1"/>
    </xf>
    <xf numFmtId="0" fontId="12" fillId="0" borderId="0" xfId="0" applyNumberFormat="1" applyFont="1" applyAlignment="1">
      <alignment horizontal="right" wrapText="1"/>
    </xf>
    <xf numFmtId="0" fontId="15" fillId="0" borderId="0" xfId="0" applyNumberFormat="1" applyFont="1" applyAlignment="1">
      <alignment horizontal="right" wrapText="1"/>
    </xf>
    <xf numFmtId="0" fontId="15" fillId="0" borderId="0" xfId="0" applyNumberFormat="1" applyFont="1" applyAlignment="1">
      <alignment horizontal="justify" wrapText="1"/>
    </xf>
    <xf numFmtId="0" fontId="25" fillId="0" borderId="0" xfId="0" applyNumberFormat="1" applyFont="1" applyFill="1" applyAlignment="1">
      <alignment horizontal="right" wrapText="1"/>
    </xf>
    <xf numFmtId="0" fontId="26" fillId="0" borderId="0" xfId="0" applyNumberFormat="1" applyFont="1" applyFill="1" applyAlignment="1">
      <alignment horizontal="right" wrapText="1"/>
    </xf>
    <xf numFmtId="0" fontId="22" fillId="0" borderId="0" xfId="0" applyNumberFormat="1" applyFont="1" applyFill="1" applyAlignment="1">
      <alignment horizontal="justify" wrapText="1"/>
    </xf>
    <xf numFmtId="0" fontId="26" fillId="0" borderId="0" xfId="0" applyNumberFormat="1" applyFont="1" applyFill="1" applyAlignment="1">
      <alignment horizontal="justify" wrapText="1"/>
    </xf>
    <xf numFmtId="0" fontId="11" fillId="0" borderId="0" xfId="0" applyNumberFormat="1" applyFont="1" applyFill="1" applyAlignment="1">
      <alignment horizontal="right" wrapText="1"/>
    </xf>
    <xf numFmtId="0" fontId="12" fillId="0" borderId="0" xfId="0" applyNumberFormat="1" applyFont="1" applyFill="1" applyAlignment="1">
      <alignment horizontal="justify" wrapText="1"/>
    </xf>
    <xf numFmtId="4" fontId="12" fillId="0" borderId="0" xfId="0" applyNumberFormat="1" applyFont="1" applyFill="1" applyBorder="1" applyAlignment="1">
      <alignment horizontal="left" wrapText="1"/>
    </xf>
    <xf numFmtId="4" fontId="24" fillId="0" borderId="0" xfId="0" applyNumberFormat="1" applyFont="1" applyAlignment="1">
      <alignment horizontal="center" vertical="center" wrapText="1"/>
    </xf>
    <xf numFmtId="0" fontId="12" fillId="0" borderId="0" xfId="0" applyNumberFormat="1" applyFont="1"/>
    <xf numFmtId="171" fontId="12" fillId="0" borderId="0" xfId="0" applyFont="1"/>
    <xf numFmtId="171" fontId="12" fillId="2" borderId="0" xfId="0" applyFont="1" applyFill="1" applyBorder="1" applyAlignment="1">
      <alignment horizontal="left" wrapText="1"/>
    </xf>
    <xf numFmtId="171" fontId="12" fillId="0" borderId="0" xfId="0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center" vertical="center" wrapText="1"/>
    </xf>
    <xf numFmtId="171" fontId="20" fillId="0" borderId="0" xfId="0" applyFont="1" applyFill="1" applyBorder="1" applyAlignment="1">
      <alignment horizontal="center" vertical="center" wrapText="1"/>
    </xf>
    <xf numFmtId="171" fontId="12" fillId="2" borderId="0" xfId="0" applyFont="1" applyFill="1" applyBorder="1" applyAlignment="1">
      <alignment horizontal="left" vertical="top" wrapText="1"/>
    </xf>
    <xf numFmtId="171" fontId="12" fillId="0" borderId="0" xfId="0" applyNumberFormat="1" applyFont="1" applyFill="1" applyBorder="1" applyAlignment="1">
      <alignment horizontal="left" vertical="top" wrapText="1"/>
    </xf>
    <xf numFmtId="0" fontId="12" fillId="0" borderId="0" xfId="0" applyNumberFormat="1" applyFont="1" applyAlignment="1">
      <alignment wrapText="1"/>
    </xf>
    <xf numFmtId="4" fontId="13" fillId="0" borderId="0" xfId="0" applyNumberFormat="1" applyFont="1" applyFill="1" applyAlignment="1">
      <alignment horizontal="right" wrapText="1"/>
    </xf>
    <xf numFmtId="171" fontId="15" fillId="0" borderId="0" xfId="0" applyFont="1" applyFill="1" applyBorder="1" applyAlignment="1">
      <alignment horizontal="right" vertical="center" wrapText="1"/>
    </xf>
    <xf numFmtId="171" fontId="12" fillId="0" borderId="0" xfId="0" applyFont="1" applyFill="1" applyBorder="1" applyAlignment="1">
      <alignment horizontal="left" vertical="top" wrapText="1"/>
    </xf>
    <xf numFmtId="171" fontId="14" fillId="0" borderId="0" xfId="0" applyNumberFormat="1" applyFont="1" applyBorder="1" applyAlignment="1">
      <alignment horizontal="left" vertical="center"/>
    </xf>
    <xf numFmtId="171" fontId="10" fillId="0" borderId="0" xfId="0" applyNumberFormat="1" applyFont="1" applyBorder="1" applyAlignment="1">
      <alignment horizontal="left" wrapText="1" indent="4"/>
    </xf>
    <xf numFmtId="171" fontId="10" fillId="0" borderId="4" xfId="0" applyNumberFormat="1" applyFont="1" applyFill="1" applyBorder="1" applyAlignment="1">
      <alignment horizontal="left" vertical="center" wrapText="1" indent="4"/>
    </xf>
    <xf numFmtId="171" fontId="12" fillId="0" borderId="4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171" fontId="20" fillId="0" borderId="4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top" wrapText="1"/>
    </xf>
    <xf numFmtId="0" fontId="12" fillId="0" borderId="0" xfId="0" applyNumberFormat="1" applyFont="1"/>
    <xf numFmtId="4" fontId="12" fillId="0" borderId="0" xfId="0" applyNumberFormat="1" applyFont="1" applyFill="1" applyBorder="1" applyAlignment="1">
      <alignment horizontal="left" wrapText="1"/>
    </xf>
    <xf numFmtId="0" fontId="12" fillId="0" borderId="0" xfId="0" applyNumberFormat="1" applyFont="1" applyBorder="1" applyAlignment="1">
      <alignment horizontal="center" vertical="top"/>
    </xf>
    <xf numFmtId="0" fontId="12" fillId="0" borderId="0" xfId="0" applyNumberFormat="1" applyFont="1" applyFill="1" applyAlignment="1">
      <alignment horizontal="center" vertical="top" wrapText="1"/>
    </xf>
    <xf numFmtId="0" fontId="12" fillId="0" borderId="0" xfId="0" applyNumberFormat="1" applyFont="1" applyAlignment="1">
      <alignment horizontal="center" vertical="top" wrapText="1"/>
    </xf>
    <xf numFmtId="0" fontId="14" fillId="0" borderId="0" xfId="0" applyNumberFormat="1" applyFont="1" applyBorder="1" applyAlignment="1">
      <alignment horizontal="center" vertical="top"/>
    </xf>
    <xf numFmtId="0" fontId="14" fillId="0" borderId="0" xfId="0" applyNumberFormat="1" applyFont="1" applyAlignment="1">
      <alignment horizontal="center" vertical="top"/>
    </xf>
    <xf numFmtId="4" fontId="24" fillId="0" borderId="0" xfId="0" applyNumberFormat="1" applyFont="1" applyAlignment="1">
      <alignment horizontal="center" vertical="top" wrapText="1"/>
    </xf>
    <xf numFmtId="0" fontId="16" fillId="0" borderId="0" xfId="0" applyNumberFormat="1" applyFont="1" applyAlignment="1">
      <alignment horizontal="center" vertical="top"/>
    </xf>
    <xf numFmtId="0" fontId="10" fillId="0" borderId="0" xfId="0" applyNumberFormat="1" applyFont="1" applyBorder="1" applyAlignment="1">
      <alignment horizontal="center" vertical="top"/>
    </xf>
    <xf numFmtId="0" fontId="10" fillId="0" borderId="0" xfId="0" applyNumberFormat="1" applyFont="1" applyBorder="1" applyAlignment="1">
      <alignment horizontal="center" vertical="top" wrapText="1"/>
    </xf>
    <xf numFmtId="0" fontId="12" fillId="0" borderId="4" xfId="0" applyNumberFormat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>
      <alignment horizontal="center" vertical="top" wrapText="1"/>
    </xf>
    <xf numFmtId="0" fontId="15" fillId="0" borderId="0" xfId="0" applyNumberFormat="1" applyFont="1" applyFill="1" applyBorder="1" applyAlignment="1">
      <alignment horizontal="center" vertical="top" wrapText="1"/>
    </xf>
    <xf numFmtId="0" fontId="12" fillId="0" borderId="0" xfId="0" applyNumberFormat="1" applyFont="1" applyAlignment="1">
      <alignment horizontal="center" vertical="top"/>
    </xf>
    <xf numFmtId="0" fontId="0" fillId="0" borderId="0" xfId="0" applyNumberFormat="1" applyAlignment="1">
      <alignment horizontal="center" vertical="top"/>
    </xf>
    <xf numFmtId="44" fontId="12" fillId="0" borderId="0" xfId="0" applyNumberFormat="1" applyFont="1" applyFill="1" applyAlignment="1">
      <alignment horizontal="right" wrapText="1"/>
    </xf>
    <xf numFmtId="4" fontId="13" fillId="0" borderId="0" xfId="0" applyNumberFormat="1" applyFont="1" applyFill="1" applyAlignment="1">
      <alignment horizontal="right" wrapText="1"/>
    </xf>
    <xf numFmtId="171" fontId="15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Alignment="1">
      <alignment horizontal="right" wrapText="1"/>
    </xf>
    <xf numFmtId="171" fontId="1" fillId="0" borderId="0" xfId="0" applyFont="1"/>
    <xf numFmtId="49" fontId="30" fillId="0" borderId="0" xfId="26" applyNumberFormat="1" applyFont="1"/>
    <xf numFmtId="49" fontId="30" fillId="0" borderId="0" xfId="26" applyNumberFormat="1" applyFont="1" applyAlignment="1">
      <alignment horizontal="left"/>
    </xf>
    <xf numFmtId="49" fontId="30" fillId="0" borderId="0" xfId="26" applyNumberFormat="1" applyFont="1" applyAlignment="1"/>
    <xf numFmtId="49" fontId="31" fillId="0" borderId="0" xfId="26" applyNumberFormat="1" applyFont="1"/>
    <xf numFmtId="49" fontId="30" fillId="0" borderId="0" xfId="26" applyNumberFormat="1" applyFont="1" applyAlignment="1">
      <alignment vertical="top" wrapText="1"/>
    </xf>
    <xf numFmtId="49" fontId="32" fillId="0" borderId="0" xfId="26" applyNumberFormat="1" applyFont="1" applyAlignment="1">
      <alignment vertical="top" wrapText="1"/>
    </xf>
    <xf numFmtId="49" fontId="33" fillId="0" borderId="0" xfId="26" applyNumberFormat="1" applyFont="1" applyAlignment="1">
      <alignment vertical="top" wrapText="1"/>
    </xf>
    <xf numFmtId="49" fontId="34" fillId="0" borderId="0" xfId="26" applyNumberFormat="1" applyFont="1" applyAlignment="1">
      <alignment vertical="top" wrapText="1"/>
    </xf>
    <xf numFmtId="49" fontId="35" fillId="0" borderId="0" xfId="26" applyNumberFormat="1" applyFont="1" applyAlignment="1">
      <alignment vertical="top" wrapText="1"/>
    </xf>
    <xf numFmtId="49" fontId="31" fillId="0" borderId="0" xfId="26" applyNumberFormat="1" applyFont="1" applyAlignment="1">
      <alignment vertical="top" wrapText="1"/>
    </xf>
    <xf numFmtId="49" fontId="30" fillId="0" borderId="0" xfId="26" applyNumberFormat="1" applyFont="1" applyAlignment="1" applyProtection="1">
      <alignment wrapText="1"/>
      <protection locked="0"/>
    </xf>
    <xf numFmtId="49" fontId="30" fillId="0" borderId="0" xfId="26" applyNumberFormat="1" applyFont="1" applyAlignment="1" applyProtection="1">
      <alignment horizontal="justify" vertical="top" wrapText="1"/>
      <protection locked="0"/>
    </xf>
    <xf numFmtId="49" fontId="33" fillId="0" borderId="0" xfId="26" applyNumberFormat="1" applyFont="1" applyAlignment="1">
      <alignment horizontal="center"/>
    </xf>
    <xf numFmtId="171" fontId="12" fillId="0" borderId="0" xfId="0" applyFont="1" applyFill="1" applyBorder="1" applyAlignment="1">
      <alignment horizontal="left" vertical="center" wrapText="1"/>
    </xf>
    <xf numFmtId="4" fontId="36" fillId="0" borderId="0" xfId="0" applyNumberFormat="1" applyFont="1" applyAlignment="1">
      <alignment horizontal="center" vertical="center" wrapText="1"/>
    </xf>
    <xf numFmtId="171" fontId="10" fillId="0" borderId="0" xfId="0" applyFont="1" applyAlignment="1">
      <alignment horizontal="center" vertical="center"/>
    </xf>
    <xf numFmtId="171" fontId="37" fillId="0" borderId="0" xfId="0" applyNumberFormat="1" applyFont="1" applyFill="1" applyBorder="1" applyAlignment="1">
      <alignment horizontal="left" vertical="top" wrapText="1"/>
    </xf>
    <xf numFmtId="44" fontId="12" fillId="0" borderId="0" xfId="0" applyNumberFormat="1" applyFont="1" applyAlignment="1">
      <alignment horizontal="right" wrapText="1"/>
    </xf>
    <xf numFmtId="171" fontId="12" fillId="0" borderId="4" xfId="0" applyFont="1" applyFill="1" applyBorder="1" applyAlignment="1">
      <alignment horizontal="right" vertical="center" wrapText="1"/>
    </xf>
    <xf numFmtId="4" fontId="12" fillId="0" borderId="0" xfId="0" applyNumberFormat="1" applyFont="1" applyFill="1" applyAlignment="1">
      <alignment horizontal="center" wrapText="1"/>
    </xf>
    <xf numFmtId="4" fontId="21" fillId="0" borderId="0" xfId="0" applyNumberFormat="1" applyFont="1" applyFill="1" applyAlignment="1">
      <alignment horizontal="right" wrapText="1"/>
    </xf>
    <xf numFmtId="171" fontId="12" fillId="0" borderId="4" xfId="0" applyFont="1" applyFill="1" applyBorder="1" applyAlignment="1">
      <alignment horizontal="right" wrapText="1"/>
    </xf>
    <xf numFmtId="2" fontId="13" fillId="0" borderId="0" xfId="0" applyNumberFormat="1" applyFont="1" applyFill="1" applyAlignment="1">
      <alignment horizontal="right" wrapText="1"/>
    </xf>
    <xf numFmtId="4" fontId="13" fillId="0" borderId="0" xfId="0" applyNumberFormat="1" applyFont="1" applyFill="1" applyAlignment="1">
      <alignment horizontal="right" wrapText="1"/>
    </xf>
    <xf numFmtId="4" fontId="25" fillId="0" borderId="0" xfId="0" applyNumberFormat="1" applyFont="1" applyFill="1" applyAlignment="1">
      <alignment horizontal="right" wrapText="1"/>
    </xf>
    <xf numFmtId="164" fontId="15" fillId="0" borderId="4" xfId="0" applyNumberFormat="1" applyFont="1" applyFill="1" applyBorder="1" applyAlignment="1">
      <alignment horizontal="right" vertical="center" wrapText="1"/>
    </xf>
    <xf numFmtId="164" fontId="15" fillId="0" borderId="5" xfId="0" applyNumberFormat="1" applyFont="1" applyFill="1" applyBorder="1" applyAlignment="1">
      <alignment horizontal="right" vertical="center" wrapText="1"/>
    </xf>
    <xf numFmtId="164" fontId="15" fillId="0" borderId="6" xfId="0" applyNumberFormat="1" applyFont="1" applyFill="1" applyBorder="1" applyAlignment="1">
      <alignment horizontal="right" vertical="center" wrapText="1"/>
    </xf>
    <xf numFmtId="164" fontId="15" fillId="0" borderId="7" xfId="0" applyNumberFormat="1" applyFont="1" applyFill="1" applyBorder="1" applyAlignment="1">
      <alignment horizontal="right" vertical="center" wrapText="1"/>
    </xf>
    <xf numFmtId="0" fontId="29" fillId="0" borderId="0" xfId="3" applyNumberFormat="1" applyFont="1" applyAlignment="1" applyProtection="1">
      <alignment horizontal="justify" wrapText="1"/>
    </xf>
    <xf numFmtId="0" fontId="15" fillId="0" borderId="0" xfId="0" applyNumberFormat="1" applyFont="1" applyAlignment="1">
      <alignment horizontal="justify" wrapText="1"/>
    </xf>
    <xf numFmtId="0" fontId="25" fillId="0" borderId="0" xfId="0" applyNumberFormat="1" applyFont="1" applyFill="1" applyAlignment="1">
      <alignment horizontal="justify" wrapText="1"/>
    </xf>
    <xf numFmtId="0" fontId="25" fillId="0" borderId="0" xfId="0" applyNumberFormat="1" applyFont="1" applyFill="1" applyAlignment="1">
      <alignment horizontal="right" wrapText="1"/>
    </xf>
    <xf numFmtId="0" fontId="12" fillId="0" borderId="0" xfId="0" applyNumberFormat="1" applyFont="1"/>
    <xf numFmtId="171" fontId="10" fillId="0" borderId="5" xfId="0" applyNumberFormat="1" applyFont="1" applyFill="1" applyBorder="1" applyAlignment="1">
      <alignment horizontal="left" vertical="center" wrapText="1" indent="4"/>
    </xf>
    <xf numFmtId="171" fontId="10" fillId="0" borderId="6" xfId="0" applyNumberFormat="1" applyFont="1" applyFill="1" applyBorder="1" applyAlignment="1">
      <alignment horizontal="left" vertical="center" wrapText="1" indent="4"/>
    </xf>
    <xf numFmtId="171" fontId="10" fillId="0" borderId="7" xfId="0" applyNumberFormat="1" applyFont="1" applyFill="1" applyBorder="1" applyAlignment="1">
      <alignment horizontal="left" vertical="center" wrapText="1" indent="4"/>
    </xf>
    <xf numFmtId="49" fontId="10" fillId="0" borderId="4" xfId="0" applyNumberFormat="1" applyFont="1" applyFill="1" applyBorder="1" applyAlignment="1">
      <alignment horizontal="center" vertical="center"/>
    </xf>
    <xf numFmtId="171" fontId="10" fillId="0" borderId="13" xfId="0" applyNumberFormat="1" applyFont="1" applyFill="1" applyBorder="1" applyAlignment="1">
      <alignment horizontal="left" vertical="center" indent="4"/>
    </xf>
    <xf numFmtId="171" fontId="10" fillId="0" borderId="14" xfId="0" applyNumberFormat="1" applyFont="1" applyFill="1" applyBorder="1" applyAlignment="1">
      <alignment horizontal="left" vertical="center" indent="4"/>
    </xf>
    <xf numFmtId="171" fontId="10" fillId="0" borderId="15" xfId="0" applyNumberFormat="1" applyFont="1" applyFill="1" applyBorder="1" applyAlignment="1">
      <alignment horizontal="left" vertical="center" indent="4"/>
    </xf>
    <xf numFmtId="171" fontId="10" fillId="0" borderId="8" xfId="0" applyNumberFormat="1" applyFont="1" applyFill="1" applyBorder="1" applyAlignment="1">
      <alignment horizontal="left" vertical="center" indent="4"/>
    </xf>
    <xf numFmtId="171" fontId="10" fillId="0" borderId="9" xfId="0" applyNumberFormat="1" applyFont="1" applyFill="1" applyBorder="1" applyAlignment="1">
      <alignment horizontal="left" vertical="center" indent="4"/>
    </xf>
    <xf numFmtId="171" fontId="10" fillId="0" borderId="10" xfId="0" applyNumberFormat="1" applyFont="1" applyFill="1" applyBorder="1" applyAlignment="1">
      <alignment horizontal="left" vertical="center" indent="4"/>
    </xf>
    <xf numFmtId="171" fontId="12" fillId="0" borderId="0" xfId="0" applyFont="1" applyFill="1" applyBorder="1" applyAlignment="1">
      <alignment horizontal="left" vertical="center" wrapText="1"/>
    </xf>
    <xf numFmtId="4" fontId="24" fillId="0" borderId="0" xfId="0" applyNumberFormat="1" applyFont="1" applyAlignment="1">
      <alignment horizontal="center" vertical="center" wrapText="1"/>
    </xf>
    <xf numFmtId="171" fontId="10" fillId="0" borderId="11" xfId="0" applyNumberFormat="1" applyFont="1" applyFill="1" applyBorder="1" applyAlignment="1">
      <alignment horizontal="left" vertical="center" indent="4"/>
    </xf>
    <xf numFmtId="171" fontId="10" fillId="0" borderId="0" xfId="0" applyNumberFormat="1" applyFont="1" applyFill="1" applyBorder="1" applyAlignment="1">
      <alignment horizontal="left" vertical="center" indent="4"/>
    </xf>
    <xf numFmtId="171" fontId="10" fillId="0" borderId="12" xfId="0" applyNumberFormat="1" applyFont="1" applyFill="1" applyBorder="1" applyAlignment="1">
      <alignment horizontal="left" vertical="center" indent="4"/>
    </xf>
    <xf numFmtId="171" fontId="15" fillId="0" borderId="2" xfId="0" applyNumberFormat="1" applyFont="1" applyBorder="1" applyAlignment="1">
      <alignment horizontal="center" vertical="center" wrapText="1"/>
    </xf>
    <xf numFmtId="171" fontId="15" fillId="0" borderId="1" xfId="0" applyNumberFormat="1" applyFont="1" applyBorder="1" applyAlignment="1">
      <alignment horizontal="center" vertical="center" wrapText="1"/>
    </xf>
    <xf numFmtId="171" fontId="15" fillId="0" borderId="3" xfId="0" applyNumberFormat="1" applyFont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left" wrapText="1"/>
    </xf>
    <xf numFmtId="164" fontId="15" fillId="0" borderId="2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right" vertical="center" wrapText="1"/>
    </xf>
    <xf numFmtId="164" fontId="15" fillId="0" borderId="3" xfId="0" applyNumberFormat="1" applyFont="1" applyFill="1" applyBorder="1" applyAlignment="1">
      <alignment horizontal="right" vertical="center" wrapText="1"/>
    </xf>
    <xf numFmtId="171" fontId="12" fillId="0" borderId="5" xfId="0" applyFont="1" applyFill="1" applyBorder="1" applyAlignment="1">
      <alignment horizontal="center" vertical="center" wrapText="1"/>
    </xf>
    <xf numFmtId="171" fontId="12" fillId="0" borderId="7" xfId="0" applyFont="1" applyFill="1" applyBorder="1" applyAlignment="1">
      <alignment horizontal="center" vertical="center" wrapText="1"/>
    </xf>
  </cellXfs>
  <cellStyles count="27">
    <cellStyle name="Comma 2" xfId="1"/>
    <cellStyle name="Comma 2 2" xfId="23"/>
    <cellStyle name="Comma 2 3" xfId="18"/>
    <cellStyle name="Comma 3" xfId="2"/>
    <cellStyle name="Comma 3 2" xfId="24"/>
    <cellStyle name="Comma 3 3" xfId="19"/>
    <cellStyle name="Hiperveza" xfId="3" builtinId="8"/>
    <cellStyle name="Hyperlink 2" xfId="4"/>
    <cellStyle name="Hyperlink 2 2" xfId="25"/>
    <cellStyle name="Hyperlink 2 3" xfId="20"/>
    <cellStyle name="měny_laroux" xfId="5"/>
    <cellStyle name="meny_PERSONAL" xfId="6"/>
    <cellStyle name="měny_PERSONAL" xfId="7"/>
    <cellStyle name="Normal 2" xfId="8"/>
    <cellStyle name="Normal 2 2" xfId="15"/>
    <cellStyle name="Normal 3" xfId="16"/>
    <cellStyle name="Normal_0725-1 Lopac okončano" xfId="9"/>
    <cellStyle name="normálne_PERSONAL" xfId="10"/>
    <cellStyle name="normální_laroux" xfId="11"/>
    <cellStyle name="Normalno" xfId="0" builtinId="0"/>
    <cellStyle name="Normalno 2" xfId="21"/>
    <cellStyle name="Normalno 2 2" xfId="26"/>
    <cellStyle name="Normalno 3" xfId="17"/>
    <cellStyle name="Standard_PERS" xfId="12"/>
    <cellStyle name="Währung [0]_PERSONAL" xfId="13"/>
    <cellStyle name="Währung_PERSONAL" xfId="14"/>
    <cellStyle name="Zarez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pane ySplit="1" topLeftCell="A17" activePane="bottomLeft" state="frozenSplit"/>
      <selection activeCell="D73" sqref="D73"/>
      <selection pane="bottomLeft" activeCell="A8" sqref="A8"/>
    </sheetView>
  </sheetViews>
  <sheetFormatPr defaultRowHeight="14.25"/>
  <cols>
    <col min="1" max="1" width="88.28515625" style="117" customWidth="1"/>
    <col min="2" max="2" width="16.42578125" style="117" customWidth="1"/>
    <col min="3" max="256" width="9.140625" style="117"/>
    <col min="257" max="257" width="11" style="117" customWidth="1"/>
    <col min="258" max="512" width="9.140625" style="117"/>
    <col min="513" max="513" width="11" style="117" customWidth="1"/>
    <col min="514" max="768" width="9.140625" style="117"/>
    <col min="769" max="769" width="11" style="117" customWidth="1"/>
    <col min="770" max="1024" width="9.140625" style="117"/>
    <col min="1025" max="1025" width="11" style="117" customWidth="1"/>
    <col min="1026" max="1280" width="9.140625" style="117"/>
    <col min="1281" max="1281" width="11" style="117" customWidth="1"/>
    <col min="1282" max="1536" width="9.140625" style="117"/>
    <col min="1537" max="1537" width="11" style="117" customWidth="1"/>
    <col min="1538" max="1792" width="9.140625" style="117"/>
    <col min="1793" max="1793" width="11" style="117" customWidth="1"/>
    <col min="1794" max="2048" width="9.140625" style="117"/>
    <col min="2049" max="2049" width="11" style="117" customWidth="1"/>
    <col min="2050" max="2304" width="9.140625" style="117"/>
    <col min="2305" max="2305" width="11" style="117" customWidth="1"/>
    <col min="2306" max="2560" width="9.140625" style="117"/>
    <col min="2561" max="2561" width="11" style="117" customWidth="1"/>
    <col min="2562" max="2816" width="9.140625" style="117"/>
    <col min="2817" max="2817" width="11" style="117" customWidth="1"/>
    <col min="2818" max="3072" width="9.140625" style="117"/>
    <col min="3073" max="3073" width="11" style="117" customWidth="1"/>
    <col min="3074" max="3328" width="9.140625" style="117"/>
    <col min="3329" max="3329" width="11" style="117" customWidth="1"/>
    <col min="3330" max="3584" width="9.140625" style="117"/>
    <col min="3585" max="3585" width="11" style="117" customWidth="1"/>
    <col min="3586" max="3840" width="9.140625" style="117"/>
    <col min="3841" max="3841" width="11" style="117" customWidth="1"/>
    <col min="3842" max="4096" width="9.140625" style="117"/>
    <col min="4097" max="4097" width="11" style="117" customWidth="1"/>
    <col min="4098" max="4352" width="9.140625" style="117"/>
    <col min="4353" max="4353" width="11" style="117" customWidth="1"/>
    <col min="4354" max="4608" width="9.140625" style="117"/>
    <col min="4609" max="4609" width="11" style="117" customWidth="1"/>
    <col min="4610" max="4864" width="9.140625" style="117"/>
    <col min="4865" max="4865" width="11" style="117" customWidth="1"/>
    <col min="4866" max="5120" width="9.140625" style="117"/>
    <col min="5121" max="5121" width="11" style="117" customWidth="1"/>
    <col min="5122" max="5376" width="9.140625" style="117"/>
    <col min="5377" max="5377" width="11" style="117" customWidth="1"/>
    <col min="5378" max="5632" width="9.140625" style="117"/>
    <col min="5633" max="5633" width="11" style="117" customWidth="1"/>
    <col min="5634" max="5888" width="9.140625" style="117"/>
    <col min="5889" max="5889" width="11" style="117" customWidth="1"/>
    <col min="5890" max="6144" width="9.140625" style="117"/>
    <col min="6145" max="6145" width="11" style="117" customWidth="1"/>
    <col min="6146" max="6400" width="9.140625" style="117"/>
    <col min="6401" max="6401" width="11" style="117" customWidth="1"/>
    <col min="6402" max="6656" width="9.140625" style="117"/>
    <col min="6657" max="6657" width="11" style="117" customWidth="1"/>
    <col min="6658" max="6912" width="9.140625" style="117"/>
    <col min="6913" max="6913" width="11" style="117" customWidth="1"/>
    <col min="6914" max="7168" width="9.140625" style="117"/>
    <col min="7169" max="7169" width="11" style="117" customWidth="1"/>
    <col min="7170" max="7424" width="9.140625" style="117"/>
    <col min="7425" max="7425" width="11" style="117" customWidth="1"/>
    <col min="7426" max="7680" width="9.140625" style="117"/>
    <col min="7681" max="7681" width="11" style="117" customWidth="1"/>
    <col min="7682" max="7936" width="9.140625" style="117"/>
    <col min="7937" max="7937" width="11" style="117" customWidth="1"/>
    <col min="7938" max="8192" width="9.140625" style="117"/>
    <col min="8193" max="8193" width="11" style="117" customWidth="1"/>
    <col min="8194" max="8448" width="9.140625" style="117"/>
    <col min="8449" max="8449" width="11" style="117" customWidth="1"/>
    <col min="8450" max="8704" width="9.140625" style="117"/>
    <col min="8705" max="8705" width="11" style="117" customWidth="1"/>
    <col min="8706" max="8960" width="9.140625" style="117"/>
    <col min="8961" max="8961" width="11" style="117" customWidth="1"/>
    <col min="8962" max="9216" width="9.140625" style="117"/>
    <col min="9217" max="9217" width="11" style="117" customWidth="1"/>
    <col min="9218" max="9472" width="9.140625" style="117"/>
    <col min="9473" max="9473" width="11" style="117" customWidth="1"/>
    <col min="9474" max="9728" width="9.140625" style="117"/>
    <col min="9729" max="9729" width="11" style="117" customWidth="1"/>
    <col min="9730" max="9984" width="9.140625" style="117"/>
    <col min="9985" max="9985" width="11" style="117" customWidth="1"/>
    <col min="9986" max="10240" width="9.140625" style="117"/>
    <col min="10241" max="10241" width="11" style="117" customWidth="1"/>
    <col min="10242" max="10496" width="9.140625" style="117"/>
    <col min="10497" max="10497" width="11" style="117" customWidth="1"/>
    <col min="10498" max="10752" width="9.140625" style="117"/>
    <col min="10753" max="10753" width="11" style="117" customWidth="1"/>
    <col min="10754" max="11008" width="9.140625" style="117"/>
    <col min="11009" max="11009" width="11" style="117" customWidth="1"/>
    <col min="11010" max="11264" width="9.140625" style="117"/>
    <col min="11265" max="11265" width="11" style="117" customWidth="1"/>
    <col min="11266" max="11520" width="9.140625" style="117"/>
    <col min="11521" max="11521" width="11" style="117" customWidth="1"/>
    <col min="11522" max="11776" width="9.140625" style="117"/>
    <col min="11777" max="11777" width="11" style="117" customWidth="1"/>
    <col min="11778" max="12032" width="9.140625" style="117"/>
    <col min="12033" max="12033" width="11" style="117" customWidth="1"/>
    <col min="12034" max="12288" width="9.140625" style="117"/>
    <col min="12289" max="12289" width="11" style="117" customWidth="1"/>
    <col min="12290" max="12544" width="9.140625" style="117"/>
    <col min="12545" max="12545" width="11" style="117" customWidth="1"/>
    <col min="12546" max="12800" width="9.140625" style="117"/>
    <col min="12801" max="12801" width="11" style="117" customWidth="1"/>
    <col min="12802" max="13056" width="9.140625" style="117"/>
    <col min="13057" max="13057" width="11" style="117" customWidth="1"/>
    <col min="13058" max="13312" width="9.140625" style="117"/>
    <col min="13313" max="13313" width="11" style="117" customWidth="1"/>
    <col min="13314" max="13568" width="9.140625" style="117"/>
    <col min="13569" max="13569" width="11" style="117" customWidth="1"/>
    <col min="13570" max="13824" width="9.140625" style="117"/>
    <col min="13825" max="13825" width="11" style="117" customWidth="1"/>
    <col min="13826" max="14080" width="9.140625" style="117"/>
    <col min="14081" max="14081" width="11" style="117" customWidth="1"/>
    <col min="14082" max="14336" width="9.140625" style="117"/>
    <col min="14337" max="14337" width="11" style="117" customWidth="1"/>
    <col min="14338" max="14592" width="9.140625" style="117"/>
    <col min="14593" max="14593" width="11" style="117" customWidth="1"/>
    <col min="14594" max="14848" width="9.140625" style="117"/>
    <col min="14849" max="14849" width="11" style="117" customWidth="1"/>
    <col min="14850" max="15104" width="9.140625" style="117"/>
    <col min="15105" max="15105" width="11" style="117" customWidth="1"/>
    <col min="15106" max="15360" width="9.140625" style="117"/>
    <col min="15361" max="15361" width="11" style="117" customWidth="1"/>
    <col min="15362" max="15616" width="9.140625" style="117"/>
    <col min="15617" max="15617" width="11" style="117" customWidth="1"/>
    <col min="15618" max="15872" width="9.140625" style="117"/>
    <col min="15873" max="15873" width="11" style="117" customWidth="1"/>
    <col min="15874" max="16128" width="9.140625" style="117"/>
    <col min="16129" max="16129" width="11" style="117" customWidth="1"/>
    <col min="16130" max="16384" width="9.140625" style="117"/>
  </cols>
  <sheetData>
    <row r="1" spans="1:2">
      <c r="A1" s="129" t="s">
        <v>47</v>
      </c>
      <c r="B1" s="129"/>
    </row>
    <row r="3" spans="1:2" s="127" customFormat="1" ht="57">
      <c r="A3" s="128" t="s">
        <v>46</v>
      </c>
      <c r="B3" s="128"/>
    </row>
    <row r="4" spans="1:2" s="126" customFormat="1" ht="32.25" customHeight="1">
      <c r="A4" s="121" t="s">
        <v>45</v>
      </c>
    </row>
    <row r="5" spans="1:2" ht="28.5">
      <c r="A5" s="121" t="s">
        <v>44</v>
      </c>
      <c r="B5" s="121"/>
    </row>
    <row r="6" spans="1:2" ht="57">
      <c r="A6" s="121" t="s">
        <v>49</v>
      </c>
      <c r="B6" s="121"/>
    </row>
    <row r="7" spans="1:2" ht="28.5">
      <c r="A7" s="124" t="s">
        <v>43</v>
      </c>
      <c r="B7" s="125"/>
    </row>
    <row r="8" spans="1:2" ht="57">
      <c r="A8" s="124" t="s">
        <v>48</v>
      </c>
      <c r="B8" s="123"/>
    </row>
    <row r="9" spans="1:2" ht="28.5">
      <c r="A9" s="121" t="s">
        <v>42</v>
      </c>
      <c r="B9" s="121"/>
    </row>
    <row r="10" spans="1:2" ht="52.5" customHeight="1">
      <c r="A10" s="121" t="s">
        <v>41</v>
      </c>
      <c r="B10" s="121"/>
    </row>
    <row r="11" spans="1:2" ht="28.5">
      <c r="A11" s="121" t="s">
        <v>40</v>
      </c>
      <c r="B11" s="121"/>
    </row>
    <row r="12" spans="1:2">
      <c r="A12" s="124" t="s">
        <v>39</v>
      </c>
      <c r="B12" s="123"/>
    </row>
    <row r="13" spans="1:2" ht="28.5">
      <c r="A13" s="124" t="s">
        <v>38</v>
      </c>
      <c r="B13" s="123"/>
    </row>
    <row r="14" spans="1:2" ht="28.5">
      <c r="A14" s="122" t="s">
        <v>50</v>
      </c>
      <c r="B14" s="121"/>
    </row>
    <row r="15" spans="1:2">
      <c r="A15" s="120"/>
    </row>
    <row r="16" spans="1:2">
      <c r="A16" s="120"/>
    </row>
    <row r="17" spans="1:2">
      <c r="A17" s="120"/>
    </row>
    <row r="18" spans="1:2">
      <c r="A18" s="119" t="s">
        <v>37</v>
      </c>
      <c r="B18" s="119"/>
    </row>
    <row r="20" spans="1:2">
      <c r="A20" s="119" t="s">
        <v>36</v>
      </c>
      <c r="B20" s="119"/>
    </row>
    <row r="22" spans="1:2">
      <c r="A22" s="118" t="s">
        <v>35</v>
      </c>
      <c r="B22" s="1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showGridLines="0" tabSelected="1" zoomScaleNormal="100" workbookViewId="0">
      <selection activeCell="B8" sqref="B8:D8"/>
    </sheetView>
  </sheetViews>
  <sheetFormatPr defaultRowHeight="409.6" customHeight="1"/>
  <cols>
    <col min="1" max="1" width="3.85546875" style="111" customWidth="1"/>
    <col min="2" max="2" width="58.140625" style="116" customWidth="1"/>
    <col min="3" max="3" width="8.85546875" style="1" customWidth="1"/>
    <col min="4" max="4" width="9.7109375" customWidth="1"/>
    <col min="5" max="5" width="11.42578125" customWidth="1"/>
    <col min="6" max="6" width="9.140625" style="56"/>
    <col min="7" max="7" width="34" style="58" customWidth="1"/>
    <col min="8" max="8" width="21.140625" style="58" customWidth="1"/>
    <col min="9" max="9" width="12" style="56" customWidth="1"/>
    <col min="10" max="10" width="9.140625" style="56"/>
    <col min="11" max="11" width="11" style="56" customWidth="1"/>
    <col min="12" max="12" width="12.85546875" style="56" customWidth="1"/>
    <col min="13" max="13" width="9.140625" style="56"/>
    <col min="14" max="14" width="9.140625" style="41"/>
  </cols>
  <sheetData>
    <row r="1" spans="1:14" s="24" customFormat="1" ht="12" customHeight="1">
      <c r="A1" s="101"/>
      <c r="C1" s="25"/>
      <c r="D1" s="26"/>
      <c r="E1" s="27"/>
      <c r="F1" s="54"/>
      <c r="G1" s="59"/>
      <c r="H1" s="59"/>
      <c r="I1" s="54"/>
      <c r="J1" s="54"/>
      <c r="K1" s="54"/>
      <c r="L1" s="54"/>
      <c r="M1" s="54"/>
      <c r="N1" s="39"/>
    </row>
    <row r="2" spans="1:14" s="24" customFormat="1" ht="12" customHeight="1">
      <c r="A2" s="102"/>
      <c r="B2" s="28"/>
      <c r="C2" s="28"/>
      <c r="D2" s="28"/>
      <c r="E2" s="28"/>
      <c r="F2" s="54"/>
      <c r="G2" s="59"/>
      <c r="H2" s="59"/>
      <c r="I2" s="54"/>
      <c r="J2" s="54"/>
      <c r="K2" s="54"/>
      <c r="L2" s="54"/>
      <c r="M2" s="54"/>
      <c r="N2" s="39"/>
    </row>
    <row r="3" spans="1:14" s="24" customFormat="1" ht="12" customHeight="1">
      <c r="A3" s="101"/>
      <c r="C3" s="25"/>
      <c r="E3" s="26"/>
      <c r="F3" s="54"/>
      <c r="G3" s="59"/>
      <c r="H3" s="59"/>
      <c r="I3" s="54"/>
      <c r="J3" s="54"/>
      <c r="K3" s="54"/>
      <c r="L3" s="54"/>
      <c r="M3" s="54"/>
      <c r="N3" s="39"/>
    </row>
    <row r="4" spans="1:14" s="2" customFormat="1" ht="27.75" customHeight="1">
      <c r="A4" s="162" t="s">
        <v>32</v>
      </c>
      <c r="B4" s="162"/>
      <c r="C4" s="162"/>
      <c r="D4" s="162"/>
      <c r="E4" s="162"/>
      <c r="F4" s="85"/>
      <c r="G4" s="66"/>
      <c r="H4" s="66"/>
      <c r="I4" s="55"/>
      <c r="J4" s="55"/>
      <c r="K4" s="55"/>
      <c r="L4" s="55"/>
      <c r="M4" s="55"/>
      <c r="N4" s="40"/>
    </row>
    <row r="5" spans="1:14" s="78" customFormat="1" ht="28.5">
      <c r="A5" s="103"/>
      <c r="B5" s="131"/>
      <c r="C5" s="76"/>
      <c r="D5" s="76"/>
      <c r="E5" s="76"/>
      <c r="F5" s="77"/>
      <c r="G5" s="60"/>
      <c r="H5" s="60"/>
      <c r="I5" s="77"/>
      <c r="J5" s="77"/>
      <c r="K5" s="77"/>
      <c r="L5" s="77"/>
      <c r="M5" s="77"/>
      <c r="N5" s="40"/>
    </row>
    <row r="6" spans="1:14" s="2" customFormat="1" ht="18" customHeight="1">
      <c r="A6" s="104"/>
      <c r="B6" s="132"/>
      <c r="C6" s="4"/>
      <c r="D6" s="4"/>
      <c r="E6" s="4"/>
      <c r="F6" s="55"/>
      <c r="G6" s="60"/>
      <c r="H6" s="60"/>
      <c r="I6" s="55"/>
      <c r="J6" s="55"/>
      <c r="K6" s="55"/>
      <c r="L6" s="55"/>
      <c r="M6" s="55"/>
      <c r="N6" s="40"/>
    </row>
    <row r="7" spans="1:14" s="2" customFormat="1" ht="15.75" customHeight="1">
      <c r="A7" s="105"/>
      <c r="B7" s="89" t="s">
        <v>12</v>
      </c>
      <c r="C7" s="89"/>
      <c r="D7" s="89"/>
      <c r="E7" s="6"/>
      <c r="F7" s="55"/>
      <c r="G7" s="60"/>
      <c r="H7" s="60"/>
      <c r="I7" s="55"/>
      <c r="J7" s="55"/>
      <c r="K7" s="55"/>
      <c r="L7" s="55"/>
      <c r="M7" s="55"/>
      <c r="N7" s="40"/>
    </row>
    <row r="8" spans="1:14" s="2" customFormat="1" ht="16.5">
      <c r="A8" s="106"/>
      <c r="B8" s="151">
        <v>43126</v>
      </c>
      <c r="C8" s="152"/>
      <c r="D8" s="153"/>
      <c r="E8" s="8"/>
      <c r="F8" s="55"/>
      <c r="G8" s="60"/>
      <c r="H8" s="150"/>
      <c r="I8" s="150"/>
      <c r="J8" s="150"/>
      <c r="K8" s="150"/>
      <c r="L8" s="55"/>
      <c r="M8" s="55"/>
      <c r="N8" s="40"/>
    </row>
    <row r="9" spans="1:14" s="2" customFormat="1" ht="16.5">
      <c r="A9" s="106"/>
      <c r="B9" s="90"/>
      <c r="C9" s="90"/>
      <c r="D9" s="90"/>
      <c r="E9" s="8"/>
      <c r="F9" s="55"/>
      <c r="G9" s="60"/>
      <c r="H9" s="60"/>
      <c r="I9" s="55"/>
      <c r="J9" s="55"/>
      <c r="K9" s="55"/>
      <c r="L9" s="55"/>
      <c r="M9" s="55"/>
      <c r="N9" s="40"/>
    </row>
    <row r="10" spans="1:14" s="2" customFormat="1" ht="16.5">
      <c r="A10" s="105"/>
      <c r="B10" s="89" t="s">
        <v>9</v>
      </c>
      <c r="C10" s="89"/>
      <c r="D10" s="89"/>
      <c r="E10" s="7"/>
      <c r="F10" s="55"/>
      <c r="G10" s="60"/>
      <c r="H10" s="60"/>
      <c r="I10" s="55"/>
      <c r="J10" s="55"/>
      <c r="K10" s="55"/>
      <c r="L10" s="55"/>
      <c r="M10" s="55"/>
      <c r="N10" s="40"/>
    </row>
    <row r="11" spans="1:14" s="2" customFormat="1" ht="33" customHeight="1">
      <c r="A11" s="106"/>
      <c r="B11" s="151" t="s">
        <v>57</v>
      </c>
      <c r="C11" s="152"/>
      <c r="D11" s="153"/>
      <c r="E11" s="7"/>
      <c r="F11" s="55"/>
      <c r="G11" s="60"/>
      <c r="H11" s="60"/>
      <c r="I11" s="55"/>
      <c r="J11" s="55"/>
      <c r="K11" s="55"/>
      <c r="L11" s="55"/>
      <c r="M11" s="55"/>
      <c r="N11" s="40"/>
    </row>
    <row r="12" spans="1:14" s="2" customFormat="1" ht="15" customHeight="1">
      <c r="A12" s="106"/>
      <c r="B12" s="31"/>
      <c r="C12" s="32"/>
      <c r="D12" s="33"/>
      <c r="E12" s="7"/>
      <c r="F12" s="55"/>
      <c r="G12" s="60"/>
      <c r="H12" s="60"/>
      <c r="I12" s="55"/>
      <c r="J12" s="55"/>
      <c r="K12" s="55"/>
      <c r="L12" s="55"/>
      <c r="M12" s="55"/>
      <c r="N12" s="40"/>
    </row>
    <row r="13" spans="1:14" s="2" customFormat="1" ht="16.5">
      <c r="A13" s="105"/>
      <c r="B13" s="89" t="s">
        <v>1</v>
      </c>
      <c r="C13" s="89"/>
      <c r="D13" s="89"/>
      <c r="E13" s="5"/>
      <c r="F13" s="55"/>
      <c r="G13" s="60"/>
      <c r="H13" s="60"/>
      <c r="I13" s="55"/>
      <c r="J13" s="55"/>
      <c r="K13" s="55"/>
      <c r="L13" s="55"/>
      <c r="M13" s="55"/>
      <c r="N13" s="40"/>
    </row>
    <row r="14" spans="1:14" s="2" customFormat="1" ht="16.5">
      <c r="A14" s="105"/>
      <c r="B14" s="158" t="s">
        <v>22</v>
      </c>
      <c r="C14" s="159"/>
      <c r="D14" s="160"/>
      <c r="E14" s="5"/>
      <c r="F14" s="55"/>
      <c r="G14" s="60"/>
      <c r="H14" s="60"/>
      <c r="I14" s="55"/>
      <c r="J14" s="55"/>
      <c r="K14" s="55"/>
      <c r="L14" s="55"/>
      <c r="M14" s="55"/>
      <c r="N14" s="40"/>
    </row>
    <row r="15" spans="1:14" s="2" customFormat="1" ht="16.5">
      <c r="A15" s="105"/>
      <c r="B15" s="163" t="s">
        <v>17</v>
      </c>
      <c r="C15" s="164"/>
      <c r="D15" s="165"/>
      <c r="E15" s="5"/>
      <c r="F15" s="55"/>
      <c r="G15" s="60"/>
      <c r="H15" s="60"/>
      <c r="I15" s="55"/>
      <c r="J15" s="55"/>
      <c r="K15" s="55"/>
      <c r="L15" s="55"/>
      <c r="M15" s="55"/>
      <c r="N15" s="40"/>
    </row>
    <row r="16" spans="1:14" s="2" customFormat="1" ht="16.5">
      <c r="A16" s="105"/>
      <c r="B16" s="155" t="s">
        <v>18</v>
      </c>
      <c r="C16" s="156"/>
      <c r="D16" s="157"/>
      <c r="E16" s="5"/>
      <c r="F16" s="55"/>
      <c r="G16" s="60"/>
      <c r="H16" s="60"/>
      <c r="I16" s="55"/>
      <c r="J16" s="55"/>
      <c r="K16" s="55"/>
      <c r="L16" s="55"/>
      <c r="M16" s="55"/>
      <c r="N16" s="40"/>
    </row>
    <row r="17" spans="1:14" s="2" customFormat="1" ht="17.25">
      <c r="A17" s="105"/>
      <c r="B17" s="34"/>
      <c r="C17" s="34"/>
      <c r="D17" s="34"/>
      <c r="E17" s="5"/>
      <c r="F17" s="55"/>
      <c r="G17" s="60"/>
      <c r="H17" s="60"/>
      <c r="I17" s="55"/>
      <c r="J17" s="55"/>
      <c r="K17" s="55"/>
      <c r="L17" s="55"/>
      <c r="M17" s="55"/>
      <c r="N17" s="40"/>
    </row>
    <row r="18" spans="1:14" s="2" customFormat="1" ht="16.5">
      <c r="A18" s="105"/>
      <c r="B18" s="89" t="s">
        <v>0</v>
      </c>
      <c r="C18" s="89" t="s">
        <v>4</v>
      </c>
      <c r="D18" s="89"/>
      <c r="E18" s="9"/>
      <c r="F18" s="55"/>
      <c r="G18" s="60"/>
      <c r="H18" s="60"/>
      <c r="I18" s="55"/>
      <c r="J18" s="55"/>
      <c r="K18" s="55"/>
      <c r="L18" s="55"/>
      <c r="M18" s="55"/>
      <c r="N18" s="40"/>
    </row>
    <row r="19" spans="1:14" s="2" customFormat="1" ht="16.5" customHeight="1">
      <c r="A19" s="105"/>
      <c r="B19" s="91" t="s">
        <v>17</v>
      </c>
      <c r="C19" s="154"/>
      <c r="D19" s="154"/>
      <c r="E19" s="9"/>
      <c r="F19" s="55"/>
      <c r="G19" s="60"/>
      <c r="H19" s="60"/>
      <c r="I19" s="55"/>
      <c r="J19" s="55"/>
      <c r="K19" s="55"/>
      <c r="L19" s="55"/>
      <c r="M19" s="55"/>
      <c r="N19" s="40"/>
    </row>
    <row r="20" spans="1:14" s="2" customFormat="1" ht="16.5">
      <c r="A20" s="105"/>
      <c r="B20" s="158" t="str">
        <f>B15</f>
        <v>Grad Novalja</v>
      </c>
      <c r="C20" s="159"/>
      <c r="D20" s="160"/>
      <c r="E20" s="5"/>
      <c r="F20" s="55"/>
      <c r="G20" s="60"/>
      <c r="H20" s="60"/>
      <c r="I20" s="55"/>
      <c r="J20" s="55"/>
      <c r="K20" s="55"/>
      <c r="L20" s="55"/>
      <c r="M20" s="55"/>
      <c r="N20" s="40"/>
    </row>
    <row r="21" spans="1:14" s="2" customFormat="1" ht="16.5">
      <c r="A21" s="105"/>
      <c r="B21" s="155" t="str">
        <f>B16</f>
        <v>53291 Novalja</v>
      </c>
      <c r="C21" s="156"/>
      <c r="D21" s="157"/>
      <c r="E21" s="5"/>
      <c r="F21" s="55"/>
      <c r="G21" s="60"/>
      <c r="H21" s="60"/>
      <c r="I21" s="55"/>
      <c r="J21" s="55"/>
      <c r="K21" s="55"/>
      <c r="L21" s="55"/>
      <c r="M21" s="55"/>
      <c r="N21" s="40"/>
    </row>
    <row r="22" spans="1:14" s="2" customFormat="1" ht="17.25">
      <c r="A22" s="105"/>
      <c r="B22" s="34"/>
      <c r="C22" s="34"/>
      <c r="D22" s="34"/>
      <c r="E22" s="5"/>
      <c r="F22" s="55"/>
      <c r="G22" s="60"/>
      <c r="H22" s="60"/>
      <c r="I22" s="55"/>
      <c r="J22" s="55"/>
      <c r="K22" s="55"/>
      <c r="L22" s="55"/>
      <c r="M22" s="55"/>
      <c r="N22" s="40"/>
    </row>
    <row r="23" spans="1:14" s="30" customFormat="1" ht="13.5">
      <c r="A23" s="98"/>
      <c r="B23" s="29"/>
      <c r="C23" s="169"/>
      <c r="D23" s="169"/>
      <c r="E23" s="169"/>
      <c r="F23" s="61"/>
      <c r="G23" s="60"/>
      <c r="H23" s="60"/>
      <c r="I23" s="61"/>
      <c r="J23" s="61"/>
      <c r="K23" s="61"/>
      <c r="L23" s="61"/>
      <c r="M23" s="61"/>
      <c r="N23" s="45"/>
    </row>
    <row r="24" spans="1:14" s="30" customFormat="1" ht="13.5">
      <c r="A24" s="98"/>
      <c r="B24" s="29"/>
      <c r="C24" s="75"/>
      <c r="D24" s="75"/>
      <c r="E24" s="75"/>
      <c r="F24" s="61"/>
      <c r="G24" s="60"/>
      <c r="H24" s="60"/>
      <c r="I24" s="61"/>
      <c r="J24" s="61"/>
      <c r="K24" s="61"/>
      <c r="L24" s="61"/>
      <c r="M24" s="61"/>
      <c r="N24" s="45"/>
    </row>
    <row r="25" spans="1:14" s="30" customFormat="1" ht="13.5">
      <c r="A25" s="98"/>
      <c r="B25" s="29"/>
      <c r="C25" s="75"/>
      <c r="D25" s="75"/>
      <c r="E25" s="75"/>
      <c r="F25" s="61"/>
      <c r="G25" s="60"/>
      <c r="H25" s="60"/>
      <c r="I25" s="61"/>
      <c r="J25" s="61"/>
      <c r="K25" s="61"/>
      <c r="L25" s="61"/>
      <c r="M25" s="61"/>
      <c r="N25" s="45"/>
    </row>
    <row r="26" spans="1:14" s="30" customFormat="1" ht="13.5">
      <c r="A26" s="98"/>
      <c r="B26" s="29"/>
      <c r="C26" s="75"/>
      <c r="D26" s="75"/>
      <c r="E26" s="75"/>
      <c r="F26" s="61"/>
      <c r="G26" s="60"/>
      <c r="H26" s="60"/>
      <c r="I26" s="61"/>
      <c r="J26" s="61"/>
      <c r="K26" s="61"/>
      <c r="L26" s="61"/>
      <c r="M26" s="61"/>
      <c r="N26" s="45"/>
    </row>
    <row r="27" spans="1:14" s="30" customFormat="1" ht="13.5">
      <c r="A27" s="98"/>
      <c r="B27" s="29"/>
      <c r="C27" s="75"/>
      <c r="D27" s="75"/>
      <c r="E27" s="75"/>
      <c r="F27" s="61"/>
      <c r="G27" s="60"/>
      <c r="H27" s="60"/>
      <c r="I27" s="61"/>
      <c r="J27" s="61"/>
      <c r="K27" s="61"/>
      <c r="L27" s="61"/>
      <c r="M27" s="61"/>
      <c r="N27" s="45"/>
    </row>
    <row r="28" spans="1:14" s="30" customFormat="1" ht="13.5">
      <c r="A28" s="98"/>
      <c r="B28" s="29"/>
      <c r="C28" s="75"/>
      <c r="D28" s="75"/>
      <c r="E28" s="75"/>
      <c r="F28" s="61"/>
      <c r="G28" s="60"/>
      <c r="H28" s="60"/>
      <c r="I28" s="61"/>
      <c r="J28" s="61"/>
      <c r="K28" s="61"/>
      <c r="L28" s="61"/>
      <c r="M28" s="61"/>
      <c r="N28" s="45"/>
    </row>
    <row r="29" spans="1:14" s="30" customFormat="1" ht="13.5">
      <c r="A29" s="98"/>
      <c r="B29" s="29"/>
      <c r="C29" s="75"/>
      <c r="D29" s="75"/>
      <c r="E29" s="75"/>
      <c r="F29" s="61"/>
      <c r="G29" s="60"/>
      <c r="H29" s="60"/>
      <c r="I29" s="61"/>
      <c r="J29" s="61"/>
      <c r="K29" s="61"/>
      <c r="L29" s="61"/>
      <c r="M29" s="61"/>
      <c r="N29" s="45"/>
    </row>
    <row r="30" spans="1:14" s="30" customFormat="1" ht="13.5">
      <c r="A30" s="98"/>
      <c r="B30" s="29"/>
      <c r="C30" s="75"/>
      <c r="D30" s="75"/>
      <c r="E30" s="75"/>
      <c r="F30" s="61"/>
      <c r="G30" s="60"/>
      <c r="H30" s="60"/>
      <c r="I30" s="61"/>
      <c r="J30" s="61"/>
      <c r="K30" s="61"/>
      <c r="L30" s="61"/>
      <c r="M30" s="61"/>
      <c r="N30" s="45"/>
    </row>
    <row r="31" spans="1:14" s="30" customFormat="1" ht="13.5">
      <c r="A31" s="98"/>
      <c r="B31" s="29"/>
      <c r="C31" s="75"/>
      <c r="D31" s="75"/>
      <c r="E31" s="75"/>
      <c r="F31" s="61"/>
      <c r="G31" s="60"/>
      <c r="H31" s="60"/>
      <c r="I31" s="61"/>
      <c r="J31" s="61"/>
      <c r="K31" s="61"/>
      <c r="L31" s="61"/>
      <c r="M31" s="61"/>
      <c r="N31" s="45"/>
    </row>
    <row r="32" spans="1:14" s="30" customFormat="1" ht="13.5">
      <c r="A32" s="98"/>
      <c r="B32" s="29"/>
      <c r="C32" s="75"/>
      <c r="D32" s="75"/>
      <c r="E32" s="75"/>
      <c r="F32" s="61"/>
      <c r="G32" s="60"/>
      <c r="H32" s="60"/>
      <c r="I32" s="61"/>
      <c r="J32" s="61"/>
      <c r="K32" s="61"/>
      <c r="L32" s="61"/>
      <c r="M32" s="61"/>
      <c r="N32" s="45"/>
    </row>
    <row r="33" spans="1:14" s="30" customFormat="1" ht="13.5">
      <c r="A33" s="98"/>
      <c r="B33" s="29"/>
      <c r="C33" s="75"/>
      <c r="D33" s="75"/>
      <c r="E33" s="75"/>
      <c r="F33" s="61"/>
      <c r="G33" s="60"/>
      <c r="H33" s="60"/>
      <c r="I33" s="61"/>
      <c r="J33" s="61"/>
      <c r="K33" s="61"/>
      <c r="L33" s="61"/>
      <c r="M33" s="61"/>
      <c r="N33" s="45"/>
    </row>
    <row r="34" spans="1:14" s="30" customFormat="1" ht="13.5">
      <c r="A34" s="98"/>
      <c r="B34" s="29"/>
      <c r="C34" s="75"/>
      <c r="D34" s="75"/>
      <c r="E34" s="75"/>
      <c r="F34" s="61"/>
      <c r="G34" s="60"/>
      <c r="H34" s="60"/>
      <c r="I34" s="61"/>
      <c r="J34" s="61"/>
      <c r="K34" s="61"/>
      <c r="L34" s="61"/>
      <c r="M34" s="61"/>
      <c r="N34" s="45"/>
    </row>
    <row r="35" spans="1:14" s="30" customFormat="1" ht="13.5">
      <c r="A35" s="98"/>
      <c r="B35" s="29"/>
      <c r="C35" s="75"/>
      <c r="D35" s="75"/>
      <c r="E35" s="75"/>
      <c r="F35" s="61"/>
      <c r="G35" s="60"/>
      <c r="H35" s="60"/>
      <c r="I35" s="61"/>
      <c r="J35" s="61"/>
      <c r="K35" s="61"/>
      <c r="L35" s="61"/>
      <c r="M35" s="61"/>
      <c r="N35" s="45"/>
    </row>
    <row r="36" spans="1:14" s="30" customFormat="1" ht="13.5">
      <c r="A36" s="98"/>
      <c r="B36" s="29"/>
      <c r="C36" s="75"/>
      <c r="D36" s="75"/>
      <c r="E36" s="75"/>
      <c r="F36" s="61"/>
      <c r="G36" s="60"/>
      <c r="H36" s="60"/>
      <c r="I36" s="61"/>
      <c r="J36" s="61"/>
      <c r="K36" s="61"/>
      <c r="L36" s="61"/>
      <c r="M36" s="61"/>
      <c r="N36" s="45"/>
    </row>
    <row r="37" spans="1:14" s="30" customFormat="1" ht="13.5">
      <c r="A37" s="98"/>
      <c r="B37" s="29"/>
      <c r="C37" s="75"/>
      <c r="D37" s="75"/>
      <c r="E37" s="75"/>
      <c r="F37" s="61"/>
      <c r="G37" s="60"/>
      <c r="H37" s="60"/>
      <c r="I37" s="61"/>
      <c r="J37" s="61"/>
      <c r="K37" s="61"/>
      <c r="L37" s="61"/>
      <c r="M37" s="61"/>
      <c r="N37" s="45"/>
    </row>
    <row r="38" spans="1:14" s="30" customFormat="1" ht="13.5">
      <c r="A38" s="98"/>
      <c r="B38" s="29"/>
      <c r="C38" s="75"/>
      <c r="D38" s="75"/>
      <c r="E38" s="75"/>
      <c r="F38" s="61"/>
      <c r="G38" s="60"/>
      <c r="H38" s="60"/>
      <c r="I38" s="61"/>
      <c r="J38" s="61"/>
      <c r="K38" s="61"/>
      <c r="L38" s="61"/>
      <c r="M38" s="61"/>
      <c r="N38" s="45"/>
    </row>
    <row r="39" spans="1:14" s="30" customFormat="1" ht="13.5">
      <c r="A39" s="98"/>
      <c r="B39" s="29"/>
      <c r="C39" s="75"/>
      <c r="D39" s="75"/>
      <c r="E39" s="75"/>
      <c r="F39" s="61"/>
      <c r="G39" s="60"/>
      <c r="H39" s="60"/>
      <c r="I39" s="61"/>
      <c r="J39" s="61"/>
      <c r="K39" s="61"/>
      <c r="L39" s="61"/>
      <c r="M39" s="61"/>
      <c r="N39" s="45"/>
    </row>
    <row r="40" spans="1:14" s="30" customFormat="1" ht="13.5">
      <c r="A40" s="98"/>
      <c r="B40" s="29"/>
      <c r="C40" s="75"/>
      <c r="D40" s="75"/>
      <c r="E40" s="75"/>
      <c r="F40" s="61"/>
      <c r="G40" s="60"/>
      <c r="H40" s="60"/>
      <c r="I40" s="61"/>
      <c r="J40" s="61"/>
      <c r="K40" s="61"/>
      <c r="L40" s="61"/>
      <c r="M40" s="61"/>
      <c r="N40" s="45"/>
    </row>
    <row r="41" spans="1:14" s="30" customFormat="1" ht="13.5">
      <c r="A41" s="98"/>
      <c r="B41" s="29"/>
      <c r="C41" s="75"/>
      <c r="D41" s="75"/>
      <c r="E41" s="75"/>
      <c r="F41" s="61"/>
      <c r="G41" s="60"/>
      <c r="H41" s="60"/>
      <c r="I41" s="61"/>
      <c r="J41" s="61"/>
      <c r="K41" s="61"/>
      <c r="L41" s="61"/>
      <c r="M41" s="61"/>
      <c r="N41" s="45"/>
    </row>
    <row r="42" spans="1:14" s="30" customFormat="1" ht="13.5">
      <c r="A42" s="98"/>
      <c r="B42" s="29"/>
      <c r="C42" s="75"/>
      <c r="D42" s="75"/>
      <c r="E42" s="75"/>
      <c r="F42" s="61"/>
      <c r="G42" s="60"/>
      <c r="H42" s="60"/>
      <c r="I42" s="61"/>
      <c r="J42" s="61"/>
      <c r="K42" s="61"/>
      <c r="L42" s="61"/>
      <c r="M42" s="61"/>
      <c r="N42" s="45"/>
    </row>
    <row r="43" spans="1:14" s="30" customFormat="1" ht="13.5">
      <c r="A43" s="98"/>
      <c r="B43" s="29"/>
      <c r="C43" s="75"/>
      <c r="D43" s="75"/>
      <c r="E43" s="75"/>
      <c r="F43" s="61"/>
      <c r="G43" s="60"/>
      <c r="H43" s="60"/>
      <c r="I43" s="61"/>
      <c r="J43" s="61"/>
      <c r="K43" s="61"/>
      <c r="L43" s="61"/>
      <c r="M43" s="61"/>
      <c r="N43" s="45"/>
    </row>
    <row r="44" spans="1:14" s="30" customFormat="1" ht="13.5">
      <c r="A44" s="98"/>
      <c r="B44" s="29"/>
      <c r="C44" s="75"/>
      <c r="D44" s="75"/>
      <c r="E44" s="75"/>
      <c r="F44" s="61"/>
      <c r="G44" s="60"/>
      <c r="H44" s="60"/>
      <c r="I44" s="61"/>
      <c r="J44" s="61"/>
      <c r="K44" s="61"/>
      <c r="L44" s="61"/>
      <c r="M44" s="61"/>
      <c r="N44" s="45"/>
    </row>
    <row r="45" spans="1:14" s="30" customFormat="1" ht="13.5">
      <c r="A45" s="98"/>
      <c r="B45" s="29"/>
      <c r="C45" s="75"/>
      <c r="D45" s="75"/>
      <c r="E45" s="75"/>
      <c r="F45" s="61"/>
      <c r="G45" s="60"/>
      <c r="H45" s="60"/>
      <c r="I45" s="61"/>
      <c r="J45" s="61"/>
      <c r="K45" s="61"/>
      <c r="L45" s="61"/>
      <c r="M45" s="61"/>
      <c r="N45" s="45"/>
    </row>
    <row r="46" spans="1:14" s="30" customFormat="1" ht="13.5">
      <c r="A46" s="98"/>
      <c r="B46" s="29"/>
      <c r="C46" s="75"/>
      <c r="D46" s="75"/>
      <c r="E46" s="75"/>
      <c r="F46" s="61"/>
      <c r="G46" s="60"/>
      <c r="H46" s="60"/>
      <c r="I46" s="61"/>
      <c r="J46" s="61"/>
      <c r="K46" s="61"/>
      <c r="L46" s="61"/>
      <c r="M46" s="61"/>
      <c r="N46" s="45"/>
    </row>
    <row r="47" spans="1:14" s="30" customFormat="1" ht="13.5">
      <c r="A47" s="98"/>
      <c r="B47" s="29"/>
      <c r="C47" s="75"/>
      <c r="D47" s="75"/>
      <c r="E47" s="75"/>
      <c r="F47" s="61"/>
      <c r="G47" s="60"/>
      <c r="H47" s="60"/>
      <c r="I47" s="61"/>
      <c r="J47" s="61"/>
      <c r="K47" s="61"/>
      <c r="L47" s="61"/>
      <c r="M47" s="61"/>
      <c r="N47" s="45"/>
    </row>
    <row r="48" spans="1:14" s="13" customFormat="1" ht="15" customHeight="1">
      <c r="A48" s="107" t="s">
        <v>13</v>
      </c>
      <c r="B48" s="92" t="s">
        <v>23</v>
      </c>
      <c r="C48" s="93" t="s">
        <v>8</v>
      </c>
      <c r="D48" s="94" t="s">
        <v>11</v>
      </c>
      <c r="E48" s="94" t="s">
        <v>10</v>
      </c>
      <c r="F48" s="62"/>
      <c r="G48" s="63"/>
      <c r="H48" s="63"/>
      <c r="I48" s="62"/>
      <c r="J48" s="62"/>
      <c r="K48" s="62"/>
      <c r="L48" s="62"/>
      <c r="M48" s="62"/>
      <c r="N48" s="44"/>
    </row>
    <row r="49" spans="1:14" s="2" customFormat="1" ht="13.5">
      <c r="A49" s="98"/>
      <c r="B49" s="47"/>
      <c r="C49" s="48"/>
      <c r="D49" s="49"/>
      <c r="E49" s="47"/>
      <c r="F49" s="55"/>
      <c r="G49" s="60"/>
      <c r="H49" s="60"/>
      <c r="I49" s="55"/>
      <c r="J49" s="55"/>
      <c r="K49" s="55"/>
      <c r="L49" s="55"/>
      <c r="M49" s="55"/>
      <c r="N49" s="40"/>
    </row>
    <row r="50" spans="1:14" s="13" customFormat="1" ht="96.75" customHeight="1">
      <c r="A50" s="99">
        <v>1</v>
      </c>
      <c r="B50" s="83" t="s">
        <v>51</v>
      </c>
      <c r="C50" s="52"/>
      <c r="D50" s="51"/>
      <c r="E50" s="52"/>
      <c r="F50" s="62"/>
      <c r="G50" s="63"/>
      <c r="H50" s="63"/>
      <c r="I50" s="62"/>
      <c r="J50" s="62"/>
      <c r="K50" s="62"/>
      <c r="L50" s="62"/>
      <c r="M50" s="62"/>
      <c r="N50" s="44"/>
    </row>
    <row r="51" spans="1:14" s="42" customFormat="1" ht="15.75">
      <c r="A51" s="99"/>
      <c r="B51" s="79" t="s">
        <v>24</v>
      </c>
      <c r="C51" s="52"/>
      <c r="D51" s="51"/>
      <c r="E51" s="52"/>
      <c r="F51" s="74"/>
      <c r="G51" s="63"/>
      <c r="H51" s="63"/>
      <c r="I51" s="74"/>
      <c r="J51" s="74"/>
      <c r="K51" s="74"/>
      <c r="L51" s="74"/>
      <c r="M51" s="74"/>
      <c r="N51" s="44"/>
    </row>
    <row r="52" spans="1:14" s="13" customFormat="1" ht="15.75">
      <c r="A52" s="99"/>
      <c r="B52" s="53" t="s">
        <v>6</v>
      </c>
      <c r="C52" s="50">
        <v>3600</v>
      </c>
      <c r="D52" s="51"/>
      <c r="E52" s="52">
        <f>C52*D52</f>
        <v>0</v>
      </c>
      <c r="F52" s="62"/>
      <c r="G52" s="63"/>
      <c r="H52" s="63"/>
      <c r="I52" s="62"/>
      <c r="J52" s="62"/>
      <c r="K52" s="62"/>
      <c r="L52" s="62"/>
      <c r="M52" s="62"/>
      <c r="N52" s="44"/>
    </row>
    <row r="53" spans="1:14" s="42" customFormat="1" ht="13.5">
      <c r="A53" s="99"/>
      <c r="B53" s="53"/>
      <c r="C53" s="50"/>
      <c r="D53" s="51"/>
      <c r="E53" s="52"/>
      <c r="F53" s="74"/>
      <c r="G53" s="63"/>
      <c r="H53" s="63"/>
      <c r="I53" s="74"/>
      <c r="J53" s="74"/>
      <c r="K53" s="74"/>
      <c r="L53" s="74"/>
      <c r="M53" s="74"/>
      <c r="N53" s="44"/>
    </row>
    <row r="54" spans="1:14" s="42" customFormat="1" ht="56.25" customHeight="1">
      <c r="A54" s="99">
        <v>2</v>
      </c>
      <c r="B54" s="84" t="s">
        <v>53</v>
      </c>
      <c r="C54" s="50"/>
      <c r="D54" s="51"/>
      <c r="E54" s="52"/>
      <c r="F54" s="74"/>
      <c r="G54" s="63"/>
      <c r="H54" s="63"/>
      <c r="I54" s="74"/>
      <c r="J54" s="74"/>
      <c r="K54" s="74"/>
      <c r="L54" s="74"/>
      <c r="M54" s="74"/>
      <c r="N54" s="44"/>
    </row>
    <row r="55" spans="1:14" s="42" customFormat="1" ht="15.75">
      <c r="A55" s="99"/>
      <c r="B55" s="84" t="s">
        <v>33</v>
      </c>
      <c r="C55" s="50"/>
      <c r="D55" s="51"/>
      <c r="E55" s="52"/>
      <c r="F55" s="74"/>
      <c r="G55" s="63"/>
      <c r="H55" s="63"/>
      <c r="I55" s="74"/>
      <c r="J55" s="74"/>
      <c r="K55" s="74"/>
      <c r="L55" s="74"/>
      <c r="M55" s="74"/>
      <c r="N55" s="44"/>
    </row>
    <row r="56" spans="1:14" s="42" customFormat="1" ht="15.75">
      <c r="A56" s="99"/>
      <c r="B56" s="53" t="s">
        <v>21</v>
      </c>
      <c r="C56" s="50">
        <v>360</v>
      </c>
      <c r="D56" s="51"/>
      <c r="E56" s="52">
        <f>C56*D56</f>
        <v>0</v>
      </c>
      <c r="F56" s="74"/>
      <c r="G56" s="63"/>
      <c r="H56" s="63"/>
      <c r="I56" s="74"/>
      <c r="J56" s="74"/>
      <c r="K56" s="74"/>
      <c r="L56" s="74"/>
      <c r="M56" s="74"/>
      <c r="N56" s="44"/>
    </row>
    <row r="57" spans="1:14" s="42" customFormat="1" ht="13.5">
      <c r="A57" s="99"/>
      <c r="B57" s="53"/>
      <c r="C57" s="50"/>
      <c r="D57" s="51"/>
      <c r="E57" s="52"/>
      <c r="F57" s="74"/>
      <c r="G57" s="63"/>
      <c r="H57" s="63"/>
      <c r="I57" s="74"/>
      <c r="J57" s="74"/>
      <c r="K57" s="74"/>
      <c r="L57" s="74"/>
      <c r="M57" s="74"/>
      <c r="N57" s="44"/>
    </row>
    <row r="58" spans="1:14" s="42" customFormat="1" ht="13.5">
      <c r="A58" s="99"/>
      <c r="B58" s="133" t="s">
        <v>25</v>
      </c>
      <c r="C58" s="50"/>
      <c r="D58" s="51"/>
      <c r="E58" s="52"/>
      <c r="F58" s="74"/>
      <c r="G58" s="63"/>
      <c r="H58" s="63"/>
      <c r="I58" s="74"/>
      <c r="J58" s="74"/>
      <c r="K58" s="74"/>
      <c r="L58" s="74"/>
      <c r="M58" s="74"/>
      <c r="N58" s="44"/>
    </row>
    <row r="59" spans="1:14" s="42" customFormat="1" ht="13.5">
      <c r="A59" s="99"/>
      <c r="B59" s="84"/>
      <c r="C59" s="50"/>
      <c r="D59" s="51"/>
      <c r="E59" s="52"/>
      <c r="F59" s="74"/>
      <c r="G59" s="63"/>
      <c r="H59" s="63"/>
      <c r="I59" s="74"/>
      <c r="J59" s="74"/>
      <c r="K59" s="74"/>
      <c r="L59" s="74"/>
      <c r="M59" s="74"/>
      <c r="N59" s="44"/>
    </row>
    <row r="60" spans="1:14" s="42" customFormat="1" ht="108">
      <c r="A60" s="99">
        <v>3</v>
      </c>
      <c r="B60" s="83" t="s">
        <v>52</v>
      </c>
      <c r="C60" s="52"/>
      <c r="D60" s="51"/>
      <c r="E60" s="52"/>
      <c r="F60" s="74"/>
      <c r="G60" s="63"/>
      <c r="H60" s="63"/>
      <c r="I60" s="74"/>
      <c r="J60" s="74"/>
      <c r="K60" s="74"/>
      <c r="L60" s="74"/>
      <c r="M60" s="74"/>
      <c r="N60" s="44"/>
    </row>
    <row r="61" spans="1:14" s="42" customFormat="1" ht="15.75">
      <c r="A61" s="99"/>
      <c r="B61" s="79" t="s">
        <v>24</v>
      </c>
      <c r="C61" s="52"/>
      <c r="D61" s="51"/>
      <c r="E61" s="52"/>
      <c r="F61" s="74"/>
      <c r="G61" s="63"/>
      <c r="H61" s="63"/>
      <c r="I61" s="74"/>
      <c r="J61" s="74"/>
      <c r="K61" s="74"/>
      <c r="L61" s="74"/>
      <c r="M61" s="74"/>
      <c r="N61" s="44"/>
    </row>
    <row r="62" spans="1:14" s="42" customFormat="1" ht="15.75">
      <c r="A62" s="99"/>
      <c r="B62" s="53" t="s">
        <v>6</v>
      </c>
      <c r="C62" s="50">
        <v>1400</v>
      </c>
      <c r="D62" s="51"/>
      <c r="E62" s="52">
        <f>C62*D62</f>
        <v>0</v>
      </c>
      <c r="F62" s="74"/>
      <c r="G62" s="63"/>
      <c r="H62" s="63"/>
      <c r="I62" s="74"/>
      <c r="J62" s="74"/>
      <c r="K62" s="74"/>
      <c r="L62" s="74"/>
      <c r="M62" s="74"/>
      <c r="N62" s="44"/>
    </row>
    <row r="63" spans="1:14" s="42" customFormat="1" ht="13.5">
      <c r="A63" s="99"/>
      <c r="B63" s="53"/>
      <c r="C63" s="50"/>
      <c r="D63" s="51"/>
      <c r="E63" s="52"/>
      <c r="F63" s="74"/>
      <c r="G63" s="63"/>
      <c r="H63" s="63"/>
      <c r="I63" s="74"/>
      <c r="J63" s="74"/>
      <c r="K63" s="74"/>
      <c r="L63" s="74"/>
      <c r="M63" s="74"/>
      <c r="N63" s="44"/>
    </row>
    <row r="64" spans="1:14" s="42" customFormat="1" ht="60" customHeight="1">
      <c r="A64" s="99">
        <v>4</v>
      </c>
      <c r="B64" s="84" t="s">
        <v>53</v>
      </c>
      <c r="C64" s="50"/>
      <c r="D64" s="51"/>
      <c r="E64" s="52"/>
      <c r="F64" s="74"/>
      <c r="G64" s="63"/>
      <c r="H64" s="63"/>
      <c r="I64" s="74"/>
      <c r="J64" s="74"/>
      <c r="K64" s="74"/>
      <c r="L64" s="74"/>
      <c r="M64" s="74"/>
      <c r="N64" s="44"/>
    </row>
    <row r="65" spans="1:14" s="42" customFormat="1" ht="15.75">
      <c r="A65" s="99"/>
      <c r="B65" s="84" t="s">
        <v>33</v>
      </c>
      <c r="C65" s="50"/>
      <c r="D65" s="51"/>
      <c r="E65" s="52"/>
      <c r="F65" s="74"/>
      <c r="G65" s="63"/>
      <c r="H65" s="63"/>
      <c r="I65" s="74"/>
      <c r="J65" s="74"/>
      <c r="K65" s="74"/>
      <c r="L65" s="74"/>
      <c r="M65" s="74"/>
      <c r="N65" s="44"/>
    </row>
    <row r="66" spans="1:14" s="42" customFormat="1" ht="15.75">
      <c r="A66" s="99"/>
      <c r="B66" s="53" t="s">
        <v>21</v>
      </c>
      <c r="C66" s="50">
        <v>140</v>
      </c>
      <c r="D66" s="51"/>
      <c r="E66" s="52">
        <f>C66*D66</f>
        <v>0</v>
      </c>
      <c r="F66" s="74"/>
      <c r="G66" s="63"/>
      <c r="H66" s="63"/>
      <c r="I66" s="74"/>
      <c r="J66" s="74"/>
      <c r="K66" s="74"/>
      <c r="L66" s="74"/>
      <c r="M66" s="74"/>
      <c r="N66" s="44"/>
    </row>
    <row r="67" spans="1:14" s="42" customFormat="1" ht="13.5">
      <c r="A67" s="99"/>
      <c r="B67" s="53"/>
      <c r="C67" s="50"/>
      <c r="D67" s="51"/>
      <c r="E67" s="52"/>
      <c r="F67" s="74"/>
      <c r="G67" s="63"/>
      <c r="H67" s="63"/>
      <c r="I67" s="74"/>
      <c r="J67" s="74"/>
      <c r="K67" s="74"/>
      <c r="L67" s="74"/>
      <c r="M67" s="74"/>
      <c r="N67" s="44"/>
    </row>
    <row r="68" spans="1:14" s="42" customFormat="1" ht="13.5">
      <c r="A68" s="99"/>
      <c r="B68" s="133" t="s">
        <v>27</v>
      </c>
      <c r="C68" s="50"/>
      <c r="D68" s="51"/>
      <c r="E68" s="52"/>
      <c r="F68" s="74"/>
      <c r="G68" s="63"/>
      <c r="H68" s="63"/>
      <c r="I68" s="74"/>
      <c r="J68" s="74"/>
      <c r="K68" s="74"/>
      <c r="L68" s="74"/>
      <c r="M68" s="74"/>
      <c r="N68" s="44"/>
    </row>
    <row r="69" spans="1:14" s="42" customFormat="1" ht="13.5">
      <c r="A69" s="99"/>
      <c r="B69" s="84"/>
      <c r="C69" s="50"/>
      <c r="D69" s="51"/>
      <c r="E69" s="52"/>
      <c r="F69" s="74"/>
      <c r="G69" s="63"/>
      <c r="H69" s="63"/>
      <c r="I69" s="74"/>
      <c r="J69" s="74"/>
      <c r="K69" s="74"/>
      <c r="L69" s="74"/>
      <c r="M69" s="74"/>
      <c r="N69" s="44"/>
    </row>
    <row r="70" spans="1:14" s="42" customFormat="1" ht="97.5" customHeight="1">
      <c r="A70" s="99">
        <v>5</v>
      </c>
      <c r="B70" s="83" t="s">
        <v>54</v>
      </c>
      <c r="C70" s="52"/>
      <c r="D70" s="51"/>
      <c r="E70" s="52"/>
      <c r="F70" s="74"/>
      <c r="G70" s="63"/>
      <c r="H70" s="63"/>
      <c r="I70" s="74"/>
      <c r="J70" s="74"/>
      <c r="K70" s="74"/>
      <c r="L70" s="74"/>
      <c r="M70" s="74"/>
      <c r="N70" s="44"/>
    </row>
    <row r="71" spans="1:14" s="42" customFormat="1" ht="15.75">
      <c r="A71" s="99"/>
      <c r="B71" s="79" t="s">
        <v>31</v>
      </c>
      <c r="C71" s="52"/>
      <c r="D71" s="51"/>
      <c r="E71" s="52"/>
      <c r="F71" s="74"/>
      <c r="G71" s="63"/>
      <c r="H71" s="63"/>
      <c r="I71" s="74"/>
      <c r="J71" s="74"/>
      <c r="K71" s="74"/>
      <c r="L71" s="74"/>
      <c r="M71" s="74"/>
      <c r="N71" s="44"/>
    </row>
    <row r="72" spans="1:14" s="42" customFormat="1" ht="15.75">
      <c r="A72" s="99"/>
      <c r="B72" s="53" t="s">
        <v>6</v>
      </c>
      <c r="C72" s="50">
        <v>2000</v>
      </c>
      <c r="D72" s="51"/>
      <c r="E72" s="52">
        <f>C72*D72</f>
        <v>0</v>
      </c>
      <c r="F72" s="74"/>
      <c r="G72" s="63"/>
      <c r="H72" s="63"/>
      <c r="I72" s="74"/>
      <c r="J72" s="74"/>
      <c r="K72" s="74"/>
      <c r="L72" s="74"/>
      <c r="M72" s="74"/>
      <c r="N72" s="44"/>
    </row>
    <row r="73" spans="1:14" s="42" customFormat="1" ht="13.5">
      <c r="A73" s="99"/>
      <c r="B73" s="53"/>
      <c r="C73" s="50"/>
      <c r="D73" s="51"/>
      <c r="E73" s="52"/>
      <c r="F73" s="74"/>
      <c r="G73" s="63"/>
      <c r="H73" s="63"/>
      <c r="I73" s="74"/>
      <c r="J73" s="74"/>
      <c r="K73" s="74"/>
      <c r="L73" s="74"/>
      <c r="M73" s="74"/>
      <c r="N73" s="44"/>
    </row>
    <row r="74" spans="1:14" s="42" customFormat="1" ht="59.25" customHeight="1">
      <c r="A74" s="99">
        <v>6</v>
      </c>
      <c r="B74" s="84" t="s">
        <v>53</v>
      </c>
      <c r="C74" s="50"/>
      <c r="D74" s="51"/>
      <c r="E74" s="52"/>
      <c r="F74" s="74"/>
      <c r="G74" s="63"/>
      <c r="H74" s="63"/>
      <c r="I74" s="74"/>
      <c r="J74" s="74"/>
      <c r="K74" s="74"/>
      <c r="L74" s="74"/>
      <c r="M74" s="74"/>
      <c r="N74" s="44"/>
    </row>
    <row r="75" spans="1:14" s="42" customFormat="1" ht="15.75">
      <c r="A75" s="99"/>
      <c r="B75" s="84" t="s">
        <v>33</v>
      </c>
      <c r="C75" s="50"/>
      <c r="D75" s="51"/>
      <c r="E75" s="52"/>
      <c r="F75" s="74"/>
      <c r="G75" s="63"/>
      <c r="H75" s="63"/>
      <c r="I75" s="74"/>
      <c r="J75" s="74"/>
      <c r="K75" s="74"/>
      <c r="L75" s="74"/>
      <c r="M75" s="74"/>
      <c r="N75" s="44"/>
    </row>
    <row r="76" spans="1:14" s="42" customFormat="1" ht="15.75">
      <c r="A76" s="99"/>
      <c r="B76" s="53" t="s">
        <v>21</v>
      </c>
      <c r="C76" s="50">
        <v>200</v>
      </c>
      <c r="D76" s="51"/>
      <c r="E76" s="52">
        <f>C76*D76</f>
        <v>0</v>
      </c>
      <c r="F76" s="74"/>
      <c r="G76" s="63"/>
      <c r="H76" s="63"/>
      <c r="I76" s="74"/>
      <c r="J76" s="74"/>
      <c r="K76" s="74"/>
      <c r="L76" s="74"/>
      <c r="M76" s="74"/>
      <c r="N76" s="44"/>
    </row>
    <row r="77" spans="1:14" s="42" customFormat="1" ht="13.5">
      <c r="A77" s="99"/>
      <c r="B77" s="53"/>
      <c r="C77" s="50"/>
      <c r="D77" s="51"/>
      <c r="E77" s="52"/>
      <c r="F77" s="74"/>
      <c r="G77" s="63"/>
      <c r="H77" s="63"/>
      <c r="I77" s="74"/>
      <c r="J77" s="74"/>
      <c r="K77" s="74"/>
      <c r="L77" s="74"/>
      <c r="M77" s="74"/>
      <c r="N77" s="44"/>
    </row>
    <row r="78" spans="1:14" s="2" customFormat="1" ht="13.5">
      <c r="A78" s="98"/>
      <c r="B78" s="47"/>
      <c r="C78" s="48"/>
      <c r="D78" s="49"/>
      <c r="E78" s="47"/>
      <c r="F78" s="55"/>
      <c r="G78" s="60"/>
      <c r="H78" s="60"/>
      <c r="I78" s="55"/>
      <c r="J78" s="55"/>
      <c r="K78" s="55"/>
      <c r="L78" s="55"/>
      <c r="M78" s="55"/>
      <c r="N78" s="40"/>
    </row>
    <row r="79" spans="1:14" s="13" customFormat="1" ht="15" customHeight="1">
      <c r="A79" s="107" t="str">
        <f>A48</f>
        <v>I</v>
      </c>
      <c r="B79" s="92" t="str">
        <f>B48</f>
        <v>PROŠIRENJE  PUTEVA</v>
      </c>
      <c r="C79" s="142">
        <f>SUM(E49:E78)</f>
        <v>0</v>
      </c>
      <c r="D79" s="142"/>
      <c r="E79" s="142"/>
      <c r="F79" s="62"/>
      <c r="G79" s="63"/>
      <c r="H79" s="63"/>
      <c r="I79" s="62"/>
      <c r="J79" s="62"/>
      <c r="K79" s="62"/>
      <c r="L79" s="62"/>
      <c r="M79" s="62"/>
      <c r="N79" s="44"/>
    </row>
    <row r="80" spans="1:14" s="2" customFormat="1" ht="13.5">
      <c r="A80" s="98"/>
      <c r="B80" s="10"/>
      <c r="C80" s="12"/>
      <c r="D80" s="11"/>
      <c r="E80" s="10"/>
      <c r="F80" s="55"/>
      <c r="G80" s="60"/>
      <c r="H80" s="60"/>
      <c r="I80" s="55"/>
      <c r="J80" s="55"/>
      <c r="K80" s="55"/>
      <c r="L80" s="55"/>
      <c r="M80" s="55"/>
      <c r="N80" s="40"/>
    </row>
    <row r="81" spans="1:14" s="78" customFormat="1" ht="13.5">
      <c r="A81" s="98"/>
      <c r="B81" s="10"/>
      <c r="C81" s="97"/>
      <c r="D81" s="11"/>
      <c r="E81" s="10"/>
      <c r="F81" s="96"/>
      <c r="G81" s="60"/>
      <c r="H81" s="60"/>
      <c r="I81" s="96"/>
      <c r="J81" s="96"/>
      <c r="K81" s="96"/>
      <c r="L81" s="96"/>
      <c r="M81" s="96"/>
      <c r="N81" s="40"/>
    </row>
    <row r="82" spans="1:14" s="38" customFormat="1" ht="13.5">
      <c r="A82" s="98"/>
      <c r="B82" s="10"/>
      <c r="C82" s="36"/>
      <c r="D82" s="11"/>
      <c r="E82" s="10"/>
      <c r="F82" s="55"/>
      <c r="G82" s="60"/>
      <c r="H82" s="60"/>
      <c r="I82" s="55"/>
      <c r="J82" s="55"/>
      <c r="K82" s="55"/>
      <c r="L82" s="55"/>
      <c r="M82" s="55"/>
      <c r="N82" s="40"/>
    </row>
    <row r="83" spans="1:14" s="35" customFormat="1" ht="15" customHeight="1">
      <c r="A83" s="107" t="s">
        <v>14</v>
      </c>
      <c r="B83" s="92" t="s">
        <v>26</v>
      </c>
      <c r="C83" s="93" t="s">
        <v>8</v>
      </c>
      <c r="D83" s="94" t="s">
        <v>11</v>
      </c>
      <c r="E83" s="94" t="s">
        <v>10</v>
      </c>
      <c r="F83" s="62"/>
      <c r="G83" s="63"/>
      <c r="H83" s="63"/>
      <c r="I83" s="62"/>
      <c r="J83" s="62"/>
      <c r="K83" s="62"/>
      <c r="L83" s="62"/>
      <c r="M83" s="62"/>
      <c r="N83" s="44"/>
    </row>
    <row r="84" spans="1:14" s="42" customFormat="1" ht="15" customHeight="1">
      <c r="A84" s="95"/>
      <c r="B84" s="80"/>
      <c r="C84" s="81"/>
      <c r="D84" s="82"/>
      <c r="E84" s="82"/>
      <c r="F84" s="74"/>
      <c r="G84" s="63"/>
      <c r="H84" s="63"/>
      <c r="I84" s="74"/>
      <c r="J84" s="74"/>
      <c r="K84" s="74"/>
      <c r="L84" s="74"/>
      <c r="M84" s="74"/>
      <c r="N84" s="44"/>
    </row>
    <row r="85" spans="1:14" s="42" customFormat="1" ht="56.25">
      <c r="A85" s="95">
        <v>1</v>
      </c>
      <c r="B85" s="88" t="s">
        <v>28</v>
      </c>
      <c r="C85" s="81"/>
      <c r="D85" s="82"/>
      <c r="E85" s="82"/>
      <c r="F85" s="74"/>
      <c r="G85" s="63"/>
      <c r="H85" s="63"/>
      <c r="I85" s="74"/>
      <c r="J85" s="74"/>
      <c r="K85" s="74"/>
      <c r="L85" s="74"/>
      <c r="M85" s="74"/>
      <c r="N85" s="44"/>
    </row>
    <row r="86" spans="1:14" s="42" customFormat="1" ht="15.75">
      <c r="A86" s="99"/>
      <c r="B86" s="53" t="s">
        <v>21</v>
      </c>
      <c r="C86" s="50">
        <v>565</v>
      </c>
      <c r="D86" s="51"/>
      <c r="E86" s="52">
        <f>C86*D86</f>
        <v>0</v>
      </c>
      <c r="F86" s="74"/>
      <c r="G86" s="63"/>
      <c r="H86" s="63"/>
      <c r="I86" s="74"/>
      <c r="J86" s="74"/>
      <c r="K86" s="74"/>
      <c r="L86" s="74"/>
      <c r="M86" s="74"/>
      <c r="N86" s="44"/>
    </row>
    <row r="87" spans="1:14" s="42" customFormat="1" ht="13.5">
      <c r="A87" s="99"/>
      <c r="B87" s="53"/>
      <c r="C87" s="50"/>
      <c r="D87" s="51"/>
      <c r="E87" s="52"/>
      <c r="F87" s="74"/>
      <c r="G87" s="63"/>
      <c r="H87" s="63"/>
      <c r="I87" s="74"/>
      <c r="J87" s="74"/>
      <c r="K87" s="74"/>
      <c r="L87" s="74"/>
      <c r="M87" s="74"/>
      <c r="N87" s="44"/>
    </row>
    <row r="88" spans="1:14" s="42" customFormat="1" ht="42.75">
      <c r="A88" s="95">
        <v>2</v>
      </c>
      <c r="B88" s="130" t="s">
        <v>29</v>
      </c>
      <c r="C88" s="81"/>
      <c r="D88" s="82"/>
      <c r="E88" s="82"/>
      <c r="F88" s="74"/>
      <c r="G88" s="63"/>
      <c r="H88" s="63"/>
      <c r="I88" s="74"/>
      <c r="J88" s="74"/>
      <c r="K88" s="74"/>
      <c r="L88" s="74"/>
      <c r="M88" s="74"/>
      <c r="N88" s="44"/>
    </row>
    <row r="89" spans="1:14" s="42" customFormat="1" ht="15.75">
      <c r="A89" s="99"/>
      <c r="B89" s="53" t="s">
        <v>21</v>
      </c>
      <c r="C89" s="50">
        <v>150</v>
      </c>
      <c r="D89" s="51"/>
      <c r="E89" s="52">
        <f>C89*D89</f>
        <v>0</v>
      </c>
      <c r="F89" s="74"/>
      <c r="G89" s="63"/>
      <c r="H89" s="63"/>
      <c r="I89" s="74"/>
      <c r="J89" s="74"/>
      <c r="K89" s="74"/>
      <c r="L89" s="74"/>
      <c r="M89" s="74"/>
      <c r="N89" s="44"/>
    </row>
    <row r="90" spans="1:14" s="42" customFormat="1" ht="13.5">
      <c r="A90" s="99"/>
      <c r="B90" s="53"/>
      <c r="C90" s="50"/>
      <c r="D90" s="51"/>
      <c r="E90" s="52"/>
      <c r="F90" s="74"/>
      <c r="G90" s="63"/>
      <c r="H90" s="63"/>
      <c r="I90" s="74"/>
      <c r="J90" s="74"/>
      <c r="K90" s="74"/>
      <c r="L90" s="74"/>
      <c r="M90" s="74"/>
      <c r="N90" s="44"/>
    </row>
    <row r="91" spans="1:14" s="42" customFormat="1" ht="54">
      <c r="A91" s="95">
        <v>3</v>
      </c>
      <c r="B91" s="130" t="s">
        <v>30</v>
      </c>
      <c r="C91" s="81"/>
      <c r="D91" s="82"/>
      <c r="E91" s="82"/>
      <c r="F91" s="74"/>
      <c r="G91" s="63"/>
      <c r="H91" s="63"/>
      <c r="I91" s="74"/>
      <c r="J91" s="74"/>
      <c r="K91" s="74"/>
      <c r="L91" s="74"/>
      <c r="M91" s="74"/>
      <c r="N91" s="44"/>
    </row>
    <row r="92" spans="1:14" s="42" customFormat="1" ht="15" customHeight="1">
      <c r="A92" s="99"/>
      <c r="B92" s="53" t="s">
        <v>15</v>
      </c>
      <c r="C92" s="50">
        <v>136</v>
      </c>
      <c r="D92" s="51"/>
      <c r="E92" s="52">
        <f>C92*D92</f>
        <v>0</v>
      </c>
      <c r="F92" s="74"/>
      <c r="G92" s="63"/>
      <c r="H92" s="63"/>
      <c r="I92" s="74"/>
      <c r="J92" s="74"/>
      <c r="K92" s="74"/>
      <c r="L92" s="74"/>
      <c r="M92" s="74"/>
      <c r="N92" s="44"/>
    </row>
    <row r="93" spans="1:14" s="42" customFormat="1" ht="13.5">
      <c r="A93" s="95"/>
      <c r="B93" s="130"/>
      <c r="C93" s="81"/>
      <c r="D93" s="82"/>
      <c r="E93" s="82"/>
      <c r="F93" s="74"/>
      <c r="G93" s="63"/>
      <c r="H93" s="63"/>
      <c r="I93" s="74"/>
      <c r="J93" s="74"/>
      <c r="K93" s="74"/>
      <c r="L93" s="74"/>
      <c r="M93" s="74"/>
      <c r="N93" s="44"/>
    </row>
    <row r="94" spans="1:14" s="42" customFormat="1" ht="54">
      <c r="A94" s="95">
        <v>4</v>
      </c>
      <c r="B94" s="130" t="s">
        <v>55</v>
      </c>
      <c r="C94" s="81"/>
      <c r="D94" s="82"/>
      <c r="E94" s="82"/>
      <c r="F94" s="74"/>
      <c r="G94" s="63"/>
      <c r="H94" s="63"/>
      <c r="I94" s="74"/>
      <c r="J94" s="74"/>
      <c r="K94" s="74"/>
      <c r="L94" s="74"/>
      <c r="M94" s="74"/>
      <c r="N94" s="44"/>
    </row>
    <row r="95" spans="1:14" s="42" customFormat="1" ht="13.5">
      <c r="A95" s="95"/>
      <c r="B95" s="130" t="s">
        <v>34</v>
      </c>
      <c r="C95" s="81"/>
      <c r="D95" s="82"/>
      <c r="E95" s="82"/>
      <c r="F95" s="74"/>
      <c r="G95" s="63"/>
      <c r="H95" s="63"/>
      <c r="I95" s="74"/>
      <c r="J95" s="74"/>
      <c r="K95" s="74"/>
      <c r="L95" s="74"/>
      <c r="M95" s="74"/>
      <c r="N95" s="44"/>
    </row>
    <row r="96" spans="1:14" s="42" customFormat="1" ht="15.75">
      <c r="A96" s="99"/>
      <c r="B96" s="53" t="s">
        <v>15</v>
      </c>
      <c r="C96" s="50">
        <v>48</v>
      </c>
      <c r="D96" s="51"/>
      <c r="E96" s="52">
        <f>C96*D96</f>
        <v>0</v>
      </c>
      <c r="F96" s="74"/>
      <c r="G96" s="63"/>
      <c r="H96" s="63"/>
      <c r="I96" s="74"/>
      <c r="J96" s="74"/>
      <c r="K96" s="74"/>
      <c r="L96" s="74"/>
      <c r="M96" s="74"/>
      <c r="N96" s="44"/>
    </row>
    <row r="97" spans="1:14" s="42" customFormat="1" ht="13.5">
      <c r="A97" s="95"/>
      <c r="B97" s="130"/>
      <c r="C97" s="81"/>
      <c r="D97" s="82"/>
      <c r="E97" s="82"/>
      <c r="F97" s="74"/>
      <c r="G97" s="63"/>
      <c r="H97" s="63"/>
      <c r="I97" s="74"/>
      <c r="J97" s="74"/>
      <c r="K97" s="74"/>
      <c r="L97" s="74"/>
      <c r="M97" s="74"/>
      <c r="N97" s="44"/>
    </row>
    <row r="98" spans="1:14" s="42" customFormat="1" ht="13.5">
      <c r="A98" s="99"/>
      <c r="B98" s="53"/>
      <c r="C98" s="50"/>
      <c r="D98" s="51"/>
      <c r="E98" s="52"/>
      <c r="F98" s="74"/>
      <c r="G98" s="63"/>
      <c r="H98" s="63"/>
      <c r="I98" s="74"/>
      <c r="J98" s="74"/>
      <c r="K98" s="74"/>
      <c r="L98" s="74"/>
      <c r="M98" s="74"/>
      <c r="N98" s="44"/>
    </row>
    <row r="99" spans="1:14" s="35" customFormat="1" ht="15" customHeight="1">
      <c r="A99" s="107" t="str">
        <f>A83</f>
        <v>II</v>
      </c>
      <c r="B99" s="92" t="str">
        <f>B83</f>
        <v>UREĐENJA PLAŽA</v>
      </c>
      <c r="C99" s="142">
        <f>SUM(E84:E98)</f>
        <v>0</v>
      </c>
      <c r="D99" s="142"/>
      <c r="E99" s="142"/>
      <c r="F99" s="62"/>
      <c r="G99" s="63"/>
      <c r="H99" s="63"/>
      <c r="I99" s="62"/>
      <c r="J99" s="62"/>
      <c r="K99" s="62"/>
      <c r="L99" s="62"/>
      <c r="M99" s="62"/>
      <c r="N99" s="44"/>
    </row>
    <row r="100" spans="1:14" s="42" customFormat="1" ht="15" customHeight="1">
      <c r="A100" s="95"/>
      <c r="B100" s="80"/>
      <c r="C100" s="23"/>
      <c r="D100" s="23"/>
      <c r="E100" s="23"/>
      <c r="F100" s="74"/>
      <c r="G100" s="112"/>
      <c r="H100" s="63"/>
      <c r="I100" s="74"/>
      <c r="J100" s="74"/>
      <c r="K100" s="74"/>
      <c r="L100" s="74"/>
      <c r="M100" s="74"/>
      <c r="N100" s="44"/>
    </row>
    <row r="101" spans="1:14" s="42" customFormat="1" ht="15" customHeight="1">
      <c r="A101" s="95"/>
      <c r="B101" s="22"/>
      <c r="C101" s="23"/>
      <c r="D101" s="23"/>
      <c r="E101" s="23"/>
      <c r="F101" s="74"/>
      <c r="G101" s="63"/>
      <c r="H101" s="63"/>
      <c r="I101" s="74"/>
      <c r="J101" s="74"/>
      <c r="K101" s="74"/>
      <c r="L101" s="74"/>
      <c r="M101" s="74"/>
      <c r="N101" s="44"/>
    </row>
    <row r="102" spans="1:14" s="13" customFormat="1" ht="15" customHeight="1">
      <c r="A102" s="107" t="s">
        <v>16</v>
      </c>
      <c r="B102" s="92" t="s">
        <v>19</v>
      </c>
      <c r="C102" s="93" t="s">
        <v>8</v>
      </c>
      <c r="D102" s="94" t="s">
        <v>11</v>
      </c>
      <c r="E102" s="94" t="s">
        <v>10</v>
      </c>
      <c r="F102" s="62"/>
      <c r="G102" s="63"/>
      <c r="H102" s="63"/>
      <c r="I102" s="62"/>
      <c r="J102" s="62"/>
      <c r="K102" s="62"/>
      <c r="L102" s="62"/>
      <c r="M102" s="62"/>
      <c r="N102" s="44"/>
    </row>
    <row r="103" spans="1:14" s="42" customFormat="1" ht="15" customHeight="1">
      <c r="A103" s="95"/>
      <c r="B103" s="80"/>
      <c r="C103" s="81"/>
      <c r="D103" s="82"/>
      <c r="E103" s="82"/>
      <c r="F103" s="74"/>
      <c r="G103" s="63"/>
      <c r="H103" s="63"/>
      <c r="I103" s="74"/>
      <c r="J103" s="74"/>
      <c r="K103" s="74"/>
      <c r="L103" s="74"/>
      <c r="M103" s="74"/>
      <c r="N103" s="44"/>
    </row>
    <row r="104" spans="1:14" s="42" customFormat="1" ht="67.5">
      <c r="A104" s="99">
        <v>1</v>
      </c>
      <c r="B104" s="84" t="s">
        <v>56</v>
      </c>
      <c r="C104" s="50"/>
      <c r="D104" s="51"/>
      <c r="E104" s="52"/>
      <c r="F104" s="74"/>
      <c r="G104" s="63"/>
      <c r="H104" s="63"/>
      <c r="I104" s="74"/>
      <c r="J104" s="74"/>
      <c r="K104" s="74"/>
      <c r="L104" s="74"/>
      <c r="M104" s="74"/>
      <c r="N104" s="44"/>
    </row>
    <row r="105" spans="1:14" s="42" customFormat="1" ht="13.5">
      <c r="A105" s="99"/>
      <c r="B105" s="53" t="s">
        <v>20</v>
      </c>
      <c r="C105" s="50">
        <v>10</v>
      </c>
      <c r="D105" s="51"/>
      <c r="E105" s="52">
        <f>C105*D105</f>
        <v>0</v>
      </c>
      <c r="F105" s="74"/>
      <c r="G105" s="63"/>
      <c r="H105" s="63"/>
      <c r="I105" s="74"/>
      <c r="J105" s="74"/>
      <c r="K105" s="74"/>
      <c r="L105" s="74"/>
      <c r="M105" s="74"/>
      <c r="N105" s="44"/>
    </row>
    <row r="106" spans="1:14" s="42" customFormat="1" ht="13.5">
      <c r="A106" s="99"/>
      <c r="B106" s="53"/>
      <c r="C106" s="50"/>
      <c r="D106" s="51"/>
      <c r="E106" s="52"/>
      <c r="F106" s="74"/>
      <c r="G106" s="63"/>
      <c r="H106" s="63"/>
      <c r="I106" s="74"/>
      <c r="J106" s="74"/>
      <c r="K106" s="74"/>
      <c r="L106" s="74"/>
      <c r="M106" s="74"/>
      <c r="N106" s="44"/>
    </row>
    <row r="107" spans="1:14" s="42" customFormat="1" ht="15" customHeight="1">
      <c r="A107" s="107" t="str">
        <f>A102</f>
        <v>III</v>
      </c>
      <c r="B107" s="92" t="str">
        <f>B102</f>
        <v>OSTALI RADOVI</v>
      </c>
      <c r="C107" s="142">
        <f>SUM(E103:E106)</f>
        <v>0</v>
      </c>
      <c r="D107" s="142"/>
      <c r="E107" s="142"/>
      <c r="F107" s="74"/>
      <c r="G107" s="112"/>
      <c r="H107" s="63"/>
      <c r="I107" s="74"/>
      <c r="J107" s="74"/>
      <c r="K107" s="74"/>
      <c r="L107" s="74"/>
      <c r="M107" s="74"/>
      <c r="N107" s="44"/>
    </row>
    <row r="108" spans="1:14" s="42" customFormat="1" ht="15" customHeight="1">
      <c r="A108" s="95"/>
      <c r="B108" s="80"/>
      <c r="C108" s="23"/>
      <c r="D108" s="23"/>
      <c r="E108" s="23"/>
      <c r="F108" s="74"/>
      <c r="G108" s="112"/>
      <c r="H108" s="63"/>
      <c r="I108" s="74"/>
      <c r="J108" s="74"/>
      <c r="K108" s="74"/>
      <c r="L108" s="74"/>
      <c r="M108" s="74"/>
      <c r="N108" s="44"/>
    </row>
    <row r="109" spans="1:14" s="42" customFormat="1" ht="15" customHeight="1">
      <c r="A109" s="95"/>
      <c r="B109" s="80"/>
      <c r="C109" s="23"/>
      <c r="D109" s="23"/>
      <c r="E109" s="23"/>
      <c r="F109" s="74"/>
      <c r="G109" s="112"/>
      <c r="H109" s="63"/>
      <c r="I109" s="74"/>
      <c r="J109" s="74"/>
      <c r="K109" s="74"/>
      <c r="L109" s="74"/>
      <c r="M109" s="74"/>
      <c r="N109" s="44"/>
    </row>
    <row r="110" spans="1:14" s="42" customFormat="1" ht="15" customHeight="1" thickBot="1">
      <c r="A110" s="95"/>
      <c r="B110" s="80"/>
      <c r="C110" s="23"/>
      <c r="D110" s="23"/>
      <c r="E110" s="23"/>
      <c r="F110" s="74"/>
      <c r="G110" s="112"/>
      <c r="H110" s="63"/>
      <c r="I110" s="74"/>
      <c r="J110" s="74"/>
      <c r="K110" s="74"/>
      <c r="L110" s="74"/>
      <c r="M110" s="74"/>
      <c r="N110" s="44"/>
    </row>
    <row r="111" spans="1:14" s="18" customFormat="1" ht="18" customHeight="1" thickTop="1" thickBot="1">
      <c r="A111" s="166" t="s">
        <v>5</v>
      </c>
      <c r="B111" s="167"/>
      <c r="C111" s="167"/>
      <c r="D111" s="167"/>
      <c r="E111" s="168"/>
      <c r="F111" s="65"/>
      <c r="G111" s="66"/>
      <c r="H111" s="66"/>
      <c r="I111" s="65"/>
      <c r="J111" s="65"/>
      <c r="K111" s="65"/>
      <c r="L111" s="65"/>
      <c r="M111" s="65"/>
      <c r="N111" s="46"/>
    </row>
    <row r="112" spans="1:14" s="18" customFormat="1" ht="14.25" thickTop="1">
      <c r="A112" s="100"/>
      <c r="B112" s="21"/>
      <c r="C112" s="16"/>
      <c r="D112" s="17"/>
      <c r="E112" s="3"/>
      <c r="F112" s="65"/>
      <c r="G112" s="66"/>
      <c r="H112" s="66"/>
      <c r="I112" s="65"/>
      <c r="J112" s="65"/>
      <c r="K112" s="65"/>
      <c r="L112" s="65"/>
      <c r="M112" s="65"/>
      <c r="N112" s="46"/>
    </row>
    <row r="113" spans="1:14" s="43" customFormat="1" ht="13.5">
      <c r="A113" s="100"/>
      <c r="B113" s="21"/>
      <c r="C113" s="16"/>
      <c r="D113" s="17"/>
      <c r="E113" s="3"/>
      <c r="F113" s="65"/>
      <c r="G113" s="66"/>
      <c r="H113" s="66"/>
      <c r="I113" s="65"/>
      <c r="J113" s="65"/>
      <c r="K113" s="65"/>
      <c r="L113" s="65"/>
      <c r="M113" s="65"/>
      <c r="N113" s="46"/>
    </row>
    <row r="114" spans="1:14" s="37" customFormat="1" ht="13.5">
      <c r="A114" s="100"/>
      <c r="B114" s="21"/>
      <c r="C114" s="16"/>
      <c r="D114" s="17"/>
      <c r="E114" s="3"/>
      <c r="F114" s="65"/>
      <c r="G114" s="66"/>
      <c r="H114" s="66"/>
      <c r="I114" s="65"/>
      <c r="J114" s="65"/>
      <c r="K114" s="65"/>
      <c r="L114" s="65"/>
      <c r="M114" s="65"/>
      <c r="N114" s="46"/>
    </row>
    <row r="115" spans="1:14" s="35" customFormat="1" ht="15" customHeight="1">
      <c r="A115" s="107" t="str">
        <f>A79</f>
        <v>I</v>
      </c>
      <c r="B115" s="135" t="str">
        <f>B79</f>
        <v>PROŠIRENJE  PUTEVA</v>
      </c>
      <c r="C115" s="142">
        <f>C79</f>
        <v>0</v>
      </c>
      <c r="D115" s="142"/>
      <c r="E115" s="142"/>
      <c r="F115" s="62"/>
      <c r="G115" s="63"/>
      <c r="H115" s="63"/>
      <c r="I115" s="62"/>
      <c r="J115" s="62"/>
      <c r="K115" s="62"/>
      <c r="L115" s="62"/>
      <c r="M115" s="62"/>
      <c r="N115" s="44"/>
    </row>
    <row r="116" spans="1:14" s="37" customFormat="1" ht="13.5">
      <c r="A116" s="100"/>
      <c r="B116" s="21"/>
      <c r="C116" s="136"/>
      <c r="D116" s="137"/>
      <c r="E116" s="115"/>
      <c r="F116" s="65"/>
      <c r="G116" s="66"/>
      <c r="H116" s="66"/>
      <c r="I116" s="65"/>
      <c r="J116" s="65"/>
      <c r="K116" s="65"/>
      <c r="L116" s="65"/>
      <c r="M116" s="65"/>
      <c r="N116" s="46"/>
    </row>
    <row r="117" spans="1:14" s="35" customFormat="1" ht="15" customHeight="1">
      <c r="A117" s="107" t="str">
        <f>A99</f>
        <v>II</v>
      </c>
      <c r="B117" s="135" t="str">
        <f>B99</f>
        <v>UREĐENJA PLAŽA</v>
      </c>
      <c r="C117" s="142">
        <f>C99</f>
        <v>0</v>
      </c>
      <c r="D117" s="142"/>
      <c r="E117" s="142"/>
      <c r="F117" s="62"/>
      <c r="G117" s="63"/>
      <c r="H117" s="63"/>
      <c r="I117" s="62"/>
      <c r="J117" s="62"/>
      <c r="K117" s="62"/>
      <c r="L117" s="62"/>
      <c r="M117" s="62"/>
      <c r="N117" s="44"/>
    </row>
    <row r="118" spans="1:14" s="37" customFormat="1" ht="13.5">
      <c r="A118" s="100"/>
      <c r="B118" s="21"/>
      <c r="C118" s="136"/>
      <c r="D118" s="137"/>
      <c r="E118" s="115"/>
      <c r="F118" s="65"/>
      <c r="G118" s="66"/>
      <c r="H118" s="66"/>
      <c r="I118" s="65"/>
      <c r="J118" s="65"/>
      <c r="K118" s="65"/>
      <c r="L118" s="65"/>
      <c r="M118" s="65"/>
      <c r="N118" s="46"/>
    </row>
    <row r="119" spans="1:14" s="37" customFormat="1" ht="13.5">
      <c r="A119" s="107" t="str">
        <f>A107</f>
        <v>III</v>
      </c>
      <c r="B119" s="138" t="str">
        <f>B107</f>
        <v>OSTALI RADOVI</v>
      </c>
      <c r="C119" s="142">
        <f>C107</f>
        <v>0</v>
      </c>
      <c r="D119" s="142"/>
      <c r="E119" s="142"/>
      <c r="F119" s="65"/>
      <c r="G119" s="134"/>
      <c r="H119" s="66"/>
      <c r="I119" s="65"/>
      <c r="J119" s="65"/>
      <c r="K119" s="65"/>
      <c r="L119" s="65"/>
      <c r="M119" s="65"/>
      <c r="N119" s="46"/>
    </row>
    <row r="120" spans="1:14" s="18" customFormat="1" ht="13.5">
      <c r="A120" s="100"/>
      <c r="B120" s="21"/>
      <c r="C120" s="16"/>
      <c r="D120" s="17"/>
      <c r="E120" s="3"/>
      <c r="F120" s="65"/>
      <c r="G120" s="146"/>
      <c r="H120" s="147"/>
      <c r="I120" s="147"/>
      <c r="J120" s="147"/>
      <c r="K120" s="67"/>
      <c r="L120" s="57"/>
      <c r="M120" s="68"/>
      <c r="N120" s="46"/>
    </row>
    <row r="121" spans="1:14" s="18" customFormat="1" ht="13.5">
      <c r="A121" s="100"/>
      <c r="B121" s="21"/>
      <c r="C121" s="16"/>
      <c r="D121" s="17"/>
      <c r="E121" s="3"/>
      <c r="F121" s="65"/>
      <c r="G121" s="66"/>
      <c r="H121" s="66"/>
      <c r="I121" s="65"/>
      <c r="J121" s="65"/>
      <c r="K121" s="65"/>
      <c r="L121" s="65"/>
      <c r="M121" s="65"/>
      <c r="N121" s="46"/>
    </row>
    <row r="122" spans="1:14" s="13" customFormat="1" ht="15" customHeight="1">
      <c r="A122" s="173" t="s">
        <v>2</v>
      </c>
      <c r="B122" s="174"/>
      <c r="C122" s="142">
        <f>SUM(C112:E121)</f>
        <v>0</v>
      </c>
      <c r="D122" s="142"/>
      <c r="E122" s="142"/>
      <c r="F122" s="62"/>
      <c r="G122" s="69"/>
      <c r="H122" s="148"/>
      <c r="I122" s="148"/>
      <c r="J122" s="148"/>
      <c r="K122" s="70"/>
      <c r="L122" s="62"/>
      <c r="M122" s="62"/>
      <c r="N122" s="44"/>
    </row>
    <row r="123" spans="1:14" s="13" customFormat="1" ht="5.0999999999999996" customHeight="1">
      <c r="A123" s="99"/>
      <c r="B123" s="15"/>
      <c r="C123" s="14"/>
      <c r="D123" s="19"/>
      <c r="E123" s="14"/>
      <c r="F123" s="62"/>
      <c r="G123" s="63"/>
      <c r="H123" s="63"/>
      <c r="I123" s="62"/>
      <c r="J123" s="62"/>
      <c r="K123" s="71"/>
      <c r="L123" s="62"/>
      <c r="M123" s="62"/>
      <c r="N123" s="44"/>
    </row>
    <row r="124" spans="1:14" s="13" customFormat="1" ht="15" customHeight="1">
      <c r="A124" s="173" t="s">
        <v>7</v>
      </c>
      <c r="B124" s="174"/>
      <c r="C124" s="143">
        <f>C122*0.25</f>
        <v>0</v>
      </c>
      <c r="D124" s="144"/>
      <c r="E124" s="145"/>
      <c r="F124" s="62"/>
      <c r="G124" s="149"/>
      <c r="H124" s="149"/>
      <c r="I124" s="149"/>
      <c r="J124" s="149"/>
      <c r="K124" s="72"/>
      <c r="L124" s="62"/>
      <c r="M124" s="62"/>
      <c r="N124" s="44"/>
    </row>
    <row r="125" spans="1:14" s="13" customFormat="1" ht="15" customHeight="1">
      <c r="A125" s="95"/>
      <c r="B125" s="22"/>
      <c r="C125" s="23"/>
      <c r="D125" s="23"/>
      <c r="E125" s="23"/>
      <c r="F125" s="62"/>
      <c r="G125" s="64"/>
      <c r="H125" s="141"/>
      <c r="I125" s="141"/>
      <c r="J125" s="141"/>
      <c r="K125" s="62"/>
      <c r="L125" s="62"/>
      <c r="M125" s="62"/>
      <c r="N125" s="44"/>
    </row>
    <row r="126" spans="1:14" s="13" customFormat="1" ht="14.25" thickBot="1">
      <c r="A126" s="99"/>
      <c r="B126" s="15"/>
      <c r="C126" s="14"/>
      <c r="D126" s="19"/>
      <c r="E126" s="14"/>
      <c r="F126" s="62"/>
      <c r="G126" s="73"/>
      <c r="H126" s="139"/>
      <c r="I126" s="139"/>
      <c r="J126" s="139"/>
      <c r="K126" s="62"/>
      <c r="L126" s="62"/>
      <c r="M126" s="62"/>
      <c r="N126" s="44"/>
    </row>
    <row r="127" spans="1:14" s="13" customFormat="1" ht="18" customHeight="1" thickTop="1" thickBot="1">
      <c r="A127" s="108"/>
      <c r="B127" s="20" t="s">
        <v>3</v>
      </c>
      <c r="C127" s="170">
        <f>C122*1.25</f>
        <v>0</v>
      </c>
      <c r="D127" s="171"/>
      <c r="E127" s="172"/>
      <c r="F127" s="62"/>
      <c r="G127" s="73"/>
      <c r="H127" s="140"/>
      <c r="I127" s="140"/>
      <c r="J127" s="140"/>
      <c r="K127" s="62"/>
      <c r="L127" s="62"/>
      <c r="M127" s="62"/>
      <c r="N127" s="44"/>
    </row>
    <row r="128" spans="1:14" s="42" customFormat="1" ht="18" customHeight="1" thickTop="1">
      <c r="A128" s="109"/>
      <c r="B128" s="87"/>
      <c r="C128" s="23"/>
      <c r="D128" s="23"/>
      <c r="E128" s="23"/>
      <c r="F128" s="74"/>
      <c r="G128" s="73"/>
      <c r="H128" s="113"/>
      <c r="I128" s="113"/>
      <c r="J128" s="113"/>
      <c r="K128" s="74"/>
      <c r="L128" s="74"/>
      <c r="M128" s="74"/>
      <c r="N128" s="44"/>
    </row>
    <row r="129" spans="1:14" s="42" customFormat="1" ht="18" customHeight="1">
      <c r="A129" s="109"/>
      <c r="B129" s="114"/>
      <c r="C129" s="23"/>
      <c r="D129" s="23"/>
      <c r="E129" s="23"/>
      <c r="F129" s="74"/>
      <c r="G129" s="73"/>
      <c r="H129" s="113"/>
      <c r="I129" s="113"/>
      <c r="J129" s="113"/>
      <c r="K129" s="74"/>
      <c r="L129" s="74"/>
      <c r="M129" s="74"/>
      <c r="N129" s="44"/>
    </row>
    <row r="130" spans="1:14" s="42" customFormat="1" ht="13.5" customHeight="1">
      <c r="A130" s="109"/>
      <c r="B130" s="161"/>
      <c r="C130" s="161"/>
      <c r="D130" s="161"/>
      <c r="E130" s="161"/>
      <c r="F130" s="74"/>
      <c r="G130" s="73"/>
      <c r="H130" s="113"/>
      <c r="I130" s="113"/>
      <c r="J130" s="113"/>
      <c r="K130" s="74"/>
      <c r="L130" s="74"/>
      <c r="M130" s="74"/>
      <c r="N130" s="44"/>
    </row>
    <row r="131" spans="1:14" s="42" customFormat="1" ht="18" customHeight="1">
      <c r="A131" s="109"/>
      <c r="B131" s="161"/>
      <c r="C131" s="161"/>
      <c r="D131" s="161"/>
      <c r="E131" s="161"/>
      <c r="F131" s="74"/>
      <c r="G131" s="73"/>
      <c r="H131" s="113"/>
      <c r="I131" s="113"/>
      <c r="J131" s="113"/>
      <c r="K131" s="74"/>
      <c r="L131" s="74"/>
      <c r="M131" s="74"/>
      <c r="N131" s="44"/>
    </row>
    <row r="132" spans="1:14" s="42" customFormat="1" ht="18" customHeight="1">
      <c r="A132" s="109"/>
      <c r="B132" s="114"/>
      <c r="C132" s="23"/>
      <c r="D132" s="23"/>
      <c r="E132" s="23"/>
      <c r="F132" s="74"/>
      <c r="G132" s="73"/>
      <c r="H132" s="86"/>
      <c r="I132" s="86"/>
      <c r="J132" s="86"/>
      <c r="K132" s="74"/>
      <c r="L132" s="74"/>
      <c r="M132" s="74"/>
      <c r="N132" s="44"/>
    </row>
    <row r="133" spans="1:14" s="42" customFormat="1" ht="18" customHeight="1">
      <c r="A133" s="109"/>
      <c r="B133" s="130"/>
      <c r="C133" s="23"/>
      <c r="D133" s="23"/>
      <c r="E133" s="23"/>
      <c r="F133" s="74"/>
      <c r="G133" s="73"/>
      <c r="H133" s="86"/>
      <c r="I133" s="86"/>
      <c r="J133" s="86"/>
      <c r="K133" s="74"/>
      <c r="L133" s="74"/>
      <c r="M133" s="74"/>
      <c r="N133" s="44"/>
    </row>
    <row r="134" spans="1:14" s="2" customFormat="1" ht="13.5">
      <c r="A134" s="110"/>
      <c r="B134" s="78"/>
      <c r="C134" s="3"/>
      <c r="F134" s="55"/>
      <c r="G134" s="60"/>
      <c r="H134" s="60"/>
      <c r="I134" s="55"/>
      <c r="J134" s="55"/>
      <c r="K134" s="55"/>
      <c r="L134" s="55"/>
      <c r="M134" s="55"/>
      <c r="N134" s="40"/>
    </row>
    <row r="135" spans="1:14" s="2" customFormat="1" ht="13.5">
      <c r="A135" s="110"/>
      <c r="B135" s="78"/>
      <c r="C135" s="3"/>
      <c r="F135" s="55"/>
      <c r="G135" s="60"/>
      <c r="H135" s="60"/>
      <c r="I135" s="55"/>
      <c r="J135" s="55"/>
      <c r="K135" s="55"/>
      <c r="L135" s="55"/>
      <c r="M135" s="55"/>
      <c r="N135" s="40"/>
    </row>
    <row r="136" spans="1:14" s="2" customFormat="1" ht="13.5">
      <c r="A136" s="110"/>
      <c r="B136" s="78"/>
      <c r="C136" s="3"/>
      <c r="F136" s="55"/>
      <c r="G136" s="60"/>
      <c r="H136" s="60"/>
      <c r="I136" s="55"/>
      <c r="J136" s="55"/>
      <c r="K136" s="55"/>
      <c r="L136" s="55"/>
      <c r="M136" s="55"/>
      <c r="N136" s="40"/>
    </row>
    <row r="137" spans="1:14" s="2" customFormat="1" ht="13.5">
      <c r="A137" s="110"/>
      <c r="B137" s="78"/>
      <c r="C137" s="3"/>
      <c r="F137" s="55"/>
      <c r="G137" s="60"/>
      <c r="H137" s="60"/>
      <c r="I137" s="55"/>
      <c r="J137" s="55"/>
      <c r="K137" s="55"/>
      <c r="L137" s="55"/>
      <c r="M137" s="55"/>
      <c r="N137" s="40"/>
    </row>
    <row r="138" spans="1:14" s="2" customFormat="1" ht="13.5">
      <c r="A138" s="110"/>
      <c r="B138" s="78"/>
      <c r="C138" s="3"/>
      <c r="F138" s="55"/>
      <c r="G138" s="60"/>
      <c r="H138" s="60"/>
      <c r="I138" s="55"/>
      <c r="J138" s="55"/>
      <c r="K138" s="55"/>
      <c r="L138" s="55"/>
      <c r="M138" s="55"/>
      <c r="N138" s="40"/>
    </row>
    <row r="139" spans="1:14" s="2" customFormat="1" ht="13.5">
      <c r="A139" s="110"/>
      <c r="B139" s="78"/>
      <c r="C139" s="3"/>
      <c r="F139" s="55"/>
      <c r="G139" s="60"/>
      <c r="H139" s="60"/>
      <c r="I139" s="55"/>
      <c r="J139" s="55"/>
      <c r="K139" s="55"/>
      <c r="L139" s="55"/>
      <c r="M139" s="55"/>
      <c r="N139" s="40"/>
    </row>
    <row r="140" spans="1:14" s="2" customFormat="1" ht="13.5">
      <c r="A140" s="110"/>
      <c r="B140" s="78"/>
      <c r="C140" s="3"/>
      <c r="F140" s="55"/>
      <c r="G140" s="60"/>
      <c r="H140" s="60"/>
      <c r="I140" s="55"/>
      <c r="J140" s="55"/>
      <c r="K140" s="55"/>
      <c r="L140" s="55"/>
      <c r="M140" s="55"/>
      <c r="N140" s="40"/>
    </row>
    <row r="141" spans="1:14" s="2" customFormat="1" ht="13.5">
      <c r="A141" s="110"/>
      <c r="B141" s="78"/>
      <c r="C141" s="3"/>
      <c r="F141" s="55"/>
      <c r="G141" s="60"/>
      <c r="H141" s="60"/>
      <c r="I141" s="55"/>
      <c r="J141" s="55"/>
      <c r="K141" s="55"/>
      <c r="L141" s="55"/>
      <c r="M141" s="55"/>
      <c r="N141" s="40"/>
    </row>
    <row r="142" spans="1:14" s="2" customFormat="1" ht="13.5">
      <c r="A142" s="110"/>
      <c r="B142" s="78"/>
      <c r="C142" s="3"/>
      <c r="F142" s="55"/>
      <c r="G142" s="60"/>
      <c r="H142" s="60"/>
      <c r="I142" s="55"/>
      <c r="J142" s="55"/>
      <c r="K142" s="55"/>
      <c r="L142" s="55"/>
      <c r="M142" s="55"/>
      <c r="N142" s="40"/>
    </row>
    <row r="143" spans="1:14" s="2" customFormat="1" ht="13.5">
      <c r="A143" s="110"/>
      <c r="B143" s="78"/>
      <c r="C143" s="3"/>
      <c r="F143" s="55"/>
      <c r="G143" s="60"/>
      <c r="H143" s="60"/>
      <c r="I143" s="55"/>
      <c r="J143" s="55"/>
      <c r="K143" s="55"/>
      <c r="L143" s="55"/>
      <c r="M143" s="55"/>
      <c r="N143" s="40"/>
    </row>
    <row r="144" spans="1:14" s="2" customFormat="1" ht="13.5">
      <c r="A144" s="110"/>
      <c r="B144" s="78"/>
      <c r="C144" s="3"/>
      <c r="F144" s="55"/>
      <c r="G144" s="60"/>
      <c r="H144" s="60"/>
      <c r="I144" s="55"/>
      <c r="J144" s="55"/>
      <c r="K144" s="55"/>
      <c r="L144" s="55"/>
      <c r="M144" s="55"/>
      <c r="N144" s="40"/>
    </row>
    <row r="145" spans="1:14" s="2" customFormat="1" ht="13.5">
      <c r="A145" s="110"/>
      <c r="B145" s="78"/>
      <c r="C145" s="3"/>
      <c r="F145" s="55"/>
      <c r="G145" s="60"/>
      <c r="H145" s="60"/>
      <c r="I145" s="55"/>
      <c r="J145" s="55"/>
      <c r="K145" s="55"/>
      <c r="L145" s="55"/>
      <c r="M145" s="55"/>
      <c r="N145" s="40"/>
    </row>
    <row r="146" spans="1:14" s="2" customFormat="1" ht="13.5">
      <c r="A146" s="110"/>
      <c r="B146" s="78"/>
      <c r="C146" s="3"/>
      <c r="F146" s="55"/>
      <c r="G146" s="60"/>
      <c r="H146" s="60"/>
      <c r="I146" s="55"/>
      <c r="J146" s="55"/>
      <c r="K146" s="55"/>
      <c r="L146" s="55"/>
      <c r="M146" s="55"/>
      <c r="N146" s="40"/>
    </row>
    <row r="147" spans="1:14" s="2" customFormat="1" ht="13.5">
      <c r="A147" s="110"/>
      <c r="B147" s="78"/>
      <c r="C147" s="3"/>
      <c r="F147" s="55"/>
      <c r="G147" s="60"/>
      <c r="H147" s="60"/>
      <c r="I147" s="55"/>
      <c r="J147" s="55"/>
      <c r="K147" s="55"/>
      <c r="L147" s="55"/>
      <c r="M147" s="55"/>
      <c r="N147" s="40"/>
    </row>
    <row r="148" spans="1:14" s="2" customFormat="1" ht="13.5">
      <c r="A148" s="110"/>
      <c r="B148" s="78"/>
      <c r="C148" s="3"/>
      <c r="F148" s="55"/>
      <c r="G148" s="60"/>
      <c r="H148" s="60"/>
      <c r="I148" s="55"/>
      <c r="J148" s="55"/>
      <c r="K148" s="55"/>
      <c r="L148" s="55"/>
      <c r="M148" s="55"/>
      <c r="N148" s="40"/>
    </row>
    <row r="149" spans="1:14" s="2" customFormat="1" ht="13.5">
      <c r="A149" s="110"/>
      <c r="B149" s="78"/>
      <c r="C149" s="3"/>
      <c r="F149" s="55"/>
      <c r="G149" s="60"/>
      <c r="H149" s="60"/>
      <c r="I149" s="55"/>
      <c r="J149" s="55"/>
      <c r="K149" s="55"/>
      <c r="L149" s="55"/>
      <c r="M149" s="55"/>
      <c r="N149" s="40"/>
    </row>
    <row r="150" spans="1:14" s="2" customFormat="1" ht="13.5">
      <c r="A150" s="110"/>
      <c r="B150" s="78"/>
      <c r="C150" s="3"/>
      <c r="F150" s="55"/>
      <c r="G150" s="60"/>
      <c r="H150" s="60"/>
      <c r="I150" s="55"/>
      <c r="J150" s="55"/>
      <c r="K150" s="55"/>
      <c r="L150" s="55"/>
      <c r="M150" s="55"/>
      <c r="N150" s="40"/>
    </row>
    <row r="151" spans="1:14" s="2" customFormat="1" ht="13.5">
      <c r="A151" s="110"/>
      <c r="B151" s="78"/>
      <c r="C151" s="3"/>
      <c r="F151" s="55"/>
      <c r="G151" s="60"/>
      <c r="H151" s="60"/>
      <c r="I151" s="55"/>
      <c r="J151" s="55"/>
      <c r="K151" s="55"/>
      <c r="L151" s="55"/>
      <c r="M151" s="55"/>
      <c r="N151" s="40"/>
    </row>
    <row r="152" spans="1:14" s="2" customFormat="1" ht="13.5">
      <c r="A152" s="110"/>
      <c r="B152" s="78"/>
      <c r="C152" s="3"/>
      <c r="F152" s="55"/>
      <c r="G152" s="60"/>
      <c r="H152" s="60"/>
      <c r="I152" s="55"/>
      <c r="J152" s="55"/>
      <c r="K152" s="55"/>
      <c r="L152" s="55"/>
      <c r="M152" s="55"/>
      <c r="N152" s="40"/>
    </row>
    <row r="153" spans="1:14" s="2" customFormat="1" ht="13.5">
      <c r="A153" s="110"/>
      <c r="B153" s="78"/>
      <c r="C153" s="3"/>
      <c r="F153" s="55"/>
      <c r="G153" s="60"/>
      <c r="H153" s="60"/>
      <c r="I153" s="55"/>
      <c r="J153" s="55"/>
      <c r="K153" s="55"/>
      <c r="L153" s="55"/>
      <c r="M153" s="55"/>
      <c r="N153" s="40"/>
    </row>
    <row r="154" spans="1:14" s="2" customFormat="1" ht="13.5">
      <c r="A154" s="110"/>
      <c r="B154" s="78"/>
      <c r="C154" s="3"/>
      <c r="F154" s="55"/>
      <c r="G154" s="60"/>
      <c r="H154" s="60"/>
      <c r="I154" s="55"/>
      <c r="J154" s="55"/>
      <c r="K154" s="55"/>
      <c r="L154" s="55"/>
      <c r="M154" s="55"/>
      <c r="N154" s="40"/>
    </row>
    <row r="155" spans="1:14" s="2" customFormat="1" ht="13.5">
      <c r="A155" s="110"/>
      <c r="B155" s="78"/>
      <c r="C155" s="3"/>
      <c r="F155" s="55"/>
      <c r="G155" s="60"/>
      <c r="H155" s="60"/>
      <c r="I155" s="55"/>
      <c r="J155" s="55"/>
      <c r="K155" s="55"/>
      <c r="L155" s="55"/>
      <c r="M155" s="55"/>
      <c r="N155" s="40"/>
    </row>
    <row r="156" spans="1:14" s="2" customFormat="1" ht="13.5">
      <c r="A156" s="110"/>
      <c r="B156" s="78"/>
      <c r="C156" s="3"/>
      <c r="F156" s="55"/>
      <c r="G156" s="60"/>
      <c r="H156" s="60"/>
      <c r="I156" s="55"/>
      <c r="J156" s="55"/>
      <c r="K156" s="55"/>
      <c r="L156" s="55"/>
      <c r="M156" s="55"/>
      <c r="N156" s="40"/>
    </row>
    <row r="157" spans="1:14" s="2" customFormat="1" ht="13.5">
      <c r="A157" s="110"/>
      <c r="B157" s="78"/>
      <c r="C157" s="3"/>
      <c r="F157" s="55"/>
      <c r="G157" s="60"/>
      <c r="H157" s="60"/>
      <c r="I157" s="55"/>
      <c r="J157" s="55"/>
      <c r="K157" s="55"/>
      <c r="L157" s="55"/>
      <c r="M157" s="55"/>
      <c r="N157" s="40"/>
    </row>
    <row r="158" spans="1:14" s="2" customFormat="1" ht="13.5">
      <c r="A158" s="110"/>
      <c r="B158" s="78"/>
      <c r="C158" s="3"/>
      <c r="F158" s="55"/>
      <c r="G158" s="60"/>
      <c r="H158" s="60"/>
      <c r="I158" s="55"/>
      <c r="J158" s="55"/>
      <c r="K158" s="55"/>
      <c r="L158" s="55"/>
      <c r="M158" s="55"/>
      <c r="N158" s="40"/>
    </row>
    <row r="159" spans="1:14" s="2" customFormat="1" ht="13.5">
      <c r="A159" s="110"/>
      <c r="B159" s="78"/>
      <c r="C159" s="3"/>
      <c r="F159" s="55"/>
      <c r="G159" s="60"/>
      <c r="H159" s="60"/>
      <c r="I159" s="55"/>
      <c r="J159" s="55"/>
      <c r="K159" s="55"/>
      <c r="L159" s="55"/>
      <c r="M159" s="55"/>
      <c r="N159" s="40"/>
    </row>
    <row r="160" spans="1:14" s="2" customFormat="1" ht="13.5">
      <c r="A160" s="110"/>
      <c r="B160" s="78"/>
      <c r="C160" s="3"/>
      <c r="F160" s="55"/>
      <c r="G160" s="60"/>
      <c r="H160" s="60"/>
      <c r="I160" s="55"/>
      <c r="J160" s="55"/>
      <c r="K160" s="55"/>
      <c r="L160" s="55"/>
      <c r="M160" s="55"/>
      <c r="N160" s="40"/>
    </row>
    <row r="161" spans="1:14" s="2" customFormat="1" ht="13.5">
      <c r="A161" s="110"/>
      <c r="B161" s="78"/>
      <c r="C161" s="3"/>
      <c r="F161" s="55"/>
      <c r="G161" s="60"/>
      <c r="H161" s="60"/>
      <c r="I161" s="55"/>
      <c r="J161" s="55"/>
      <c r="K161" s="55"/>
      <c r="L161" s="55"/>
      <c r="M161" s="55"/>
      <c r="N161" s="40"/>
    </row>
    <row r="162" spans="1:14" s="2" customFormat="1" ht="13.5">
      <c r="A162" s="110"/>
      <c r="B162" s="78"/>
      <c r="C162" s="3"/>
      <c r="F162" s="55"/>
      <c r="G162" s="60"/>
      <c r="H162" s="60"/>
      <c r="I162" s="55"/>
      <c r="J162" s="55"/>
      <c r="K162" s="55"/>
      <c r="L162" s="55"/>
      <c r="M162" s="55"/>
      <c r="N162" s="40"/>
    </row>
    <row r="163" spans="1:14" s="2" customFormat="1" ht="13.5">
      <c r="A163" s="110"/>
      <c r="B163" s="78"/>
      <c r="C163" s="3"/>
      <c r="F163" s="55"/>
      <c r="G163" s="60"/>
      <c r="H163" s="60"/>
      <c r="I163" s="55"/>
      <c r="J163" s="55"/>
      <c r="K163" s="55"/>
      <c r="L163" s="55"/>
      <c r="M163" s="55"/>
      <c r="N163" s="40"/>
    </row>
    <row r="164" spans="1:14" s="2" customFormat="1" ht="13.5">
      <c r="A164" s="110"/>
      <c r="B164" s="78"/>
      <c r="C164" s="3"/>
      <c r="F164" s="55"/>
      <c r="G164" s="60"/>
      <c r="H164" s="60"/>
      <c r="I164" s="55"/>
      <c r="J164" s="55"/>
      <c r="K164" s="55"/>
      <c r="L164" s="55"/>
      <c r="M164" s="55"/>
      <c r="N164" s="40"/>
    </row>
    <row r="165" spans="1:14" s="2" customFormat="1" ht="13.5">
      <c r="A165" s="110"/>
      <c r="B165" s="78"/>
      <c r="C165" s="3"/>
      <c r="F165" s="55"/>
      <c r="G165" s="60"/>
      <c r="H165" s="60"/>
      <c r="I165" s="55"/>
      <c r="J165" s="55"/>
      <c r="K165" s="55"/>
      <c r="L165" s="55"/>
      <c r="M165" s="55"/>
      <c r="N165" s="40"/>
    </row>
    <row r="166" spans="1:14" s="2" customFormat="1" ht="13.5">
      <c r="A166" s="110"/>
      <c r="B166" s="78"/>
      <c r="C166" s="3"/>
      <c r="F166" s="55"/>
      <c r="G166" s="60"/>
      <c r="H166" s="60"/>
      <c r="I166" s="55"/>
      <c r="J166" s="55"/>
      <c r="K166" s="55"/>
      <c r="L166" s="55"/>
      <c r="M166" s="55"/>
      <c r="N166" s="40"/>
    </row>
    <row r="167" spans="1:14" s="2" customFormat="1" ht="13.5">
      <c r="A167" s="110"/>
      <c r="B167" s="78"/>
      <c r="C167" s="3"/>
      <c r="F167" s="55"/>
      <c r="G167" s="60"/>
      <c r="H167" s="60"/>
      <c r="I167" s="55"/>
      <c r="J167" s="55"/>
      <c r="K167" s="55"/>
      <c r="L167" s="55"/>
      <c r="M167" s="55"/>
      <c r="N167" s="40"/>
    </row>
    <row r="168" spans="1:14" s="2" customFormat="1" ht="13.5">
      <c r="A168" s="110"/>
      <c r="B168" s="78"/>
      <c r="C168" s="3"/>
      <c r="F168" s="55"/>
      <c r="G168" s="60"/>
      <c r="H168" s="60"/>
      <c r="I168" s="55"/>
      <c r="J168" s="55"/>
      <c r="K168" s="55"/>
      <c r="L168" s="55"/>
      <c r="M168" s="55"/>
      <c r="N168" s="40"/>
    </row>
    <row r="169" spans="1:14" s="2" customFormat="1" ht="13.5">
      <c r="A169" s="110"/>
      <c r="B169" s="78"/>
      <c r="C169" s="3"/>
      <c r="F169" s="55"/>
      <c r="G169" s="60"/>
      <c r="H169" s="60"/>
      <c r="I169" s="55"/>
      <c r="J169" s="55"/>
      <c r="K169" s="55"/>
      <c r="L169" s="55"/>
      <c r="M169" s="55"/>
      <c r="N169" s="40"/>
    </row>
    <row r="170" spans="1:14" s="2" customFormat="1" ht="13.5">
      <c r="A170" s="110"/>
      <c r="B170" s="78"/>
      <c r="C170" s="3"/>
      <c r="F170" s="55"/>
      <c r="G170" s="60"/>
      <c r="H170" s="60"/>
      <c r="I170" s="55"/>
      <c r="J170" s="55"/>
      <c r="K170" s="55"/>
      <c r="L170" s="55"/>
      <c r="M170" s="55"/>
      <c r="N170" s="40"/>
    </row>
    <row r="171" spans="1:14" s="2" customFormat="1" ht="13.5">
      <c r="A171" s="110"/>
      <c r="B171" s="78"/>
      <c r="C171" s="3"/>
      <c r="F171" s="55"/>
      <c r="G171" s="60"/>
      <c r="H171" s="60"/>
      <c r="I171" s="55"/>
      <c r="J171" s="55"/>
      <c r="K171" s="55"/>
      <c r="L171" s="55"/>
      <c r="M171" s="55"/>
      <c r="N171" s="40"/>
    </row>
    <row r="172" spans="1:14" s="2" customFormat="1" ht="13.5">
      <c r="A172" s="110"/>
      <c r="B172" s="78"/>
      <c r="C172" s="3"/>
      <c r="F172" s="55"/>
      <c r="G172" s="60"/>
      <c r="H172" s="60"/>
      <c r="I172" s="55"/>
      <c r="J172" s="55"/>
      <c r="K172" s="55"/>
      <c r="L172" s="55"/>
      <c r="M172" s="55"/>
      <c r="N172" s="40"/>
    </row>
    <row r="173" spans="1:14" s="2" customFormat="1" ht="13.5">
      <c r="A173" s="110"/>
      <c r="B173" s="78"/>
      <c r="C173" s="3"/>
      <c r="F173" s="55"/>
      <c r="G173" s="60"/>
      <c r="H173" s="60"/>
      <c r="I173" s="55"/>
      <c r="J173" s="55"/>
      <c r="K173" s="55"/>
      <c r="L173" s="55"/>
      <c r="M173" s="55"/>
      <c r="N173" s="40"/>
    </row>
    <row r="174" spans="1:14" s="2" customFormat="1" ht="13.5">
      <c r="A174" s="110"/>
      <c r="B174" s="78"/>
      <c r="C174" s="3"/>
      <c r="F174" s="55"/>
      <c r="G174" s="60"/>
      <c r="H174" s="60"/>
      <c r="I174" s="55"/>
      <c r="J174" s="55"/>
      <c r="K174" s="55"/>
      <c r="L174" s="55"/>
      <c r="M174" s="55"/>
      <c r="N174" s="40"/>
    </row>
    <row r="175" spans="1:14" s="2" customFormat="1" ht="13.5">
      <c r="A175" s="110"/>
      <c r="B175" s="78"/>
      <c r="C175" s="3"/>
      <c r="F175" s="55"/>
      <c r="G175" s="60"/>
      <c r="H175" s="60"/>
      <c r="I175" s="55"/>
      <c r="J175" s="55"/>
      <c r="K175" s="55"/>
      <c r="L175" s="55"/>
      <c r="M175" s="55"/>
      <c r="N175" s="40"/>
    </row>
    <row r="176" spans="1:14" s="2" customFormat="1" ht="13.5">
      <c r="A176" s="110"/>
      <c r="B176" s="78"/>
      <c r="C176" s="3"/>
      <c r="F176" s="55"/>
      <c r="G176" s="60"/>
      <c r="H176" s="60"/>
      <c r="I176" s="55"/>
      <c r="J176" s="55"/>
      <c r="K176" s="55"/>
      <c r="L176" s="55"/>
      <c r="M176" s="55"/>
      <c r="N176" s="40"/>
    </row>
    <row r="177" spans="1:14" s="2" customFormat="1" ht="13.5">
      <c r="A177" s="110"/>
      <c r="B177" s="78"/>
      <c r="C177" s="3"/>
      <c r="F177" s="55"/>
      <c r="G177" s="60"/>
      <c r="H177" s="60"/>
      <c r="I177" s="55"/>
      <c r="J177" s="55"/>
      <c r="K177" s="55"/>
      <c r="L177" s="55"/>
      <c r="M177" s="55"/>
      <c r="N177" s="40"/>
    </row>
    <row r="178" spans="1:14" s="2" customFormat="1" ht="13.5">
      <c r="A178" s="110"/>
      <c r="B178" s="78"/>
      <c r="C178" s="3"/>
      <c r="F178" s="55"/>
      <c r="G178" s="60"/>
      <c r="H178" s="60"/>
      <c r="I178" s="55"/>
      <c r="J178" s="55"/>
      <c r="K178" s="55"/>
      <c r="L178" s="55"/>
      <c r="M178" s="55"/>
      <c r="N178" s="40"/>
    </row>
    <row r="179" spans="1:14" s="2" customFormat="1" ht="13.5">
      <c r="A179" s="110"/>
      <c r="B179" s="78"/>
      <c r="C179" s="3"/>
      <c r="F179" s="55"/>
      <c r="G179" s="60"/>
      <c r="H179" s="60"/>
      <c r="I179" s="55"/>
      <c r="J179" s="55"/>
      <c r="K179" s="55"/>
      <c r="L179" s="55"/>
      <c r="M179" s="55"/>
      <c r="N179" s="40"/>
    </row>
    <row r="180" spans="1:14" s="2" customFormat="1" ht="13.5">
      <c r="A180" s="110"/>
      <c r="B180" s="78"/>
      <c r="C180" s="3"/>
      <c r="F180" s="55"/>
      <c r="G180" s="60"/>
      <c r="H180" s="60"/>
      <c r="I180" s="55"/>
      <c r="J180" s="55"/>
      <c r="K180" s="55"/>
      <c r="L180" s="55"/>
      <c r="M180" s="55"/>
      <c r="N180" s="40"/>
    </row>
    <row r="181" spans="1:14" s="2" customFormat="1" ht="13.5">
      <c r="A181" s="110"/>
      <c r="B181" s="78"/>
      <c r="C181" s="3"/>
      <c r="F181" s="55"/>
      <c r="G181" s="60"/>
      <c r="H181" s="60"/>
      <c r="I181" s="55"/>
      <c r="J181" s="55"/>
      <c r="K181" s="55"/>
      <c r="L181" s="55"/>
      <c r="M181" s="55"/>
      <c r="N181" s="40"/>
    </row>
    <row r="182" spans="1:14" s="2" customFormat="1" ht="13.5">
      <c r="A182" s="110"/>
      <c r="B182" s="78"/>
      <c r="C182" s="3"/>
      <c r="F182" s="55"/>
      <c r="G182" s="60"/>
      <c r="H182" s="60"/>
      <c r="I182" s="55"/>
      <c r="J182" s="55"/>
      <c r="K182" s="55"/>
      <c r="L182" s="55"/>
      <c r="M182" s="55"/>
      <c r="N182" s="40"/>
    </row>
    <row r="183" spans="1:14" s="2" customFormat="1" ht="13.5">
      <c r="A183" s="110"/>
      <c r="B183" s="78"/>
      <c r="C183" s="3"/>
      <c r="F183" s="55"/>
      <c r="G183" s="60"/>
      <c r="H183" s="60"/>
      <c r="I183" s="55"/>
      <c r="J183" s="55"/>
      <c r="K183" s="55"/>
      <c r="L183" s="55"/>
      <c r="M183" s="55"/>
      <c r="N183" s="40"/>
    </row>
    <row r="184" spans="1:14" s="2" customFormat="1" ht="13.5">
      <c r="A184" s="110"/>
      <c r="B184" s="78"/>
      <c r="C184" s="3"/>
      <c r="F184" s="55"/>
      <c r="G184" s="60"/>
      <c r="H184" s="60"/>
      <c r="I184" s="55"/>
      <c r="J184" s="55"/>
      <c r="K184" s="55"/>
      <c r="L184" s="55"/>
      <c r="M184" s="55"/>
      <c r="N184" s="40"/>
    </row>
    <row r="185" spans="1:14" s="2" customFormat="1" ht="13.5">
      <c r="A185" s="110"/>
      <c r="B185" s="78"/>
      <c r="C185" s="3"/>
      <c r="F185" s="55"/>
      <c r="G185" s="60"/>
      <c r="H185" s="60"/>
      <c r="I185" s="55"/>
      <c r="J185" s="55"/>
      <c r="K185" s="55"/>
      <c r="L185" s="55"/>
      <c r="M185" s="55"/>
      <c r="N185" s="40"/>
    </row>
    <row r="186" spans="1:14" s="2" customFormat="1" ht="13.5">
      <c r="A186" s="110"/>
      <c r="B186" s="78"/>
      <c r="C186" s="3"/>
      <c r="F186" s="55"/>
      <c r="G186" s="60"/>
      <c r="H186" s="60"/>
      <c r="I186" s="55"/>
      <c r="J186" s="55"/>
      <c r="K186" s="55"/>
      <c r="L186" s="55"/>
      <c r="M186" s="55"/>
      <c r="N186" s="40"/>
    </row>
    <row r="187" spans="1:14" s="2" customFormat="1" ht="13.5">
      <c r="A187" s="110"/>
      <c r="B187" s="78"/>
      <c r="C187" s="3"/>
      <c r="F187" s="55"/>
      <c r="G187" s="60"/>
      <c r="H187" s="60"/>
      <c r="I187" s="55"/>
      <c r="J187" s="55"/>
      <c r="K187" s="55"/>
      <c r="L187" s="55"/>
      <c r="M187" s="55"/>
      <c r="N187" s="40"/>
    </row>
    <row r="188" spans="1:14" s="2" customFormat="1" ht="13.5">
      <c r="A188" s="110"/>
      <c r="B188" s="78"/>
      <c r="C188" s="3"/>
      <c r="F188" s="55"/>
      <c r="G188" s="60"/>
      <c r="H188" s="60"/>
      <c r="I188" s="55"/>
      <c r="J188" s="55"/>
      <c r="K188" s="55"/>
      <c r="L188" s="55"/>
      <c r="M188" s="55"/>
      <c r="N188" s="40"/>
    </row>
    <row r="189" spans="1:14" s="2" customFormat="1" ht="13.5">
      <c r="A189" s="110"/>
      <c r="B189" s="78"/>
      <c r="C189" s="3"/>
      <c r="F189" s="55"/>
      <c r="G189" s="60"/>
      <c r="H189" s="60"/>
      <c r="I189" s="55"/>
      <c r="J189" s="55"/>
      <c r="K189" s="55"/>
      <c r="L189" s="55"/>
      <c r="M189" s="55"/>
      <c r="N189" s="40"/>
    </row>
    <row r="190" spans="1:14" s="2" customFormat="1" ht="13.5">
      <c r="A190" s="110"/>
      <c r="B190" s="78"/>
      <c r="C190" s="3"/>
      <c r="F190" s="55"/>
      <c r="G190" s="60"/>
      <c r="H190" s="60"/>
      <c r="I190" s="55"/>
      <c r="J190" s="55"/>
      <c r="K190" s="55"/>
      <c r="L190" s="55"/>
      <c r="M190" s="55"/>
      <c r="N190" s="40"/>
    </row>
    <row r="191" spans="1:14" s="2" customFormat="1" ht="13.5">
      <c r="A191" s="110"/>
      <c r="B191" s="78"/>
      <c r="C191" s="3"/>
      <c r="F191" s="55"/>
      <c r="G191" s="60"/>
      <c r="H191" s="60"/>
      <c r="I191" s="55"/>
      <c r="J191" s="55"/>
      <c r="K191" s="55"/>
      <c r="L191" s="55"/>
      <c r="M191" s="55"/>
      <c r="N191" s="40"/>
    </row>
    <row r="192" spans="1:14" s="2" customFormat="1" ht="13.5">
      <c r="A192" s="110"/>
      <c r="B192" s="78"/>
      <c r="C192" s="3"/>
      <c r="F192" s="55"/>
      <c r="G192" s="60"/>
      <c r="H192" s="60"/>
      <c r="I192" s="55"/>
      <c r="J192" s="55"/>
      <c r="K192" s="55"/>
      <c r="L192" s="55"/>
      <c r="M192" s="55"/>
      <c r="N192" s="40"/>
    </row>
    <row r="193" spans="1:14" s="2" customFormat="1" ht="13.5">
      <c r="A193" s="110"/>
      <c r="B193" s="78"/>
      <c r="C193" s="3"/>
      <c r="F193" s="55"/>
      <c r="G193" s="60"/>
      <c r="H193" s="60"/>
      <c r="I193" s="55"/>
      <c r="J193" s="55"/>
      <c r="K193" s="55"/>
      <c r="L193" s="55"/>
      <c r="M193" s="55"/>
      <c r="N193" s="40"/>
    </row>
    <row r="194" spans="1:14" s="2" customFormat="1" ht="13.5">
      <c r="A194" s="110"/>
      <c r="B194" s="78"/>
      <c r="C194" s="3"/>
      <c r="F194" s="55"/>
      <c r="G194" s="60"/>
      <c r="H194" s="60"/>
      <c r="I194" s="55"/>
      <c r="J194" s="55"/>
      <c r="K194" s="55"/>
      <c r="L194" s="55"/>
      <c r="M194" s="55"/>
      <c r="N194" s="40"/>
    </row>
    <row r="195" spans="1:14" s="2" customFormat="1" ht="13.5">
      <c r="A195" s="110"/>
      <c r="B195" s="78"/>
      <c r="C195" s="3"/>
      <c r="F195" s="55"/>
      <c r="G195" s="60"/>
      <c r="H195" s="60"/>
      <c r="I195" s="55"/>
      <c r="J195" s="55"/>
      <c r="K195" s="55"/>
      <c r="L195" s="55"/>
      <c r="M195" s="55"/>
      <c r="N195" s="40"/>
    </row>
    <row r="196" spans="1:14" s="2" customFormat="1" ht="13.5">
      <c r="A196" s="110"/>
      <c r="B196" s="78"/>
      <c r="C196" s="3"/>
      <c r="F196" s="55"/>
      <c r="G196" s="60"/>
      <c r="H196" s="60"/>
      <c r="I196" s="55"/>
      <c r="J196" s="55"/>
      <c r="K196" s="55"/>
      <c r="L196" s="55"/>
      <c r="M196" s="55"/>
      <c r="N196" s="40"/>
    </row>
    <row r="197" spans="1:14" s="2" customFormat="1" ht="13.5">
      <c r="A197" s="110"/>
      <c r="B197" s="78"/>
      <c r="C197" s="3"/>
      <c r="F197" s="55"/>
      <c r="G197" s="60"/>
      <c r="H197" s="60"/>
      <c r="I197" s="55"/>
      <c r="J197" s="55"/>
      <c r="K197" s="55"/>
      <c r="L197" s="55"/>
      <c r="M197" s="55"/>
      <c r="N197" s="40"/>
    </row>
    <row r="198" spans="1:14" s="2" customFormat="1" ht="13.5">
      <c r="A198" s="110"/>
      <c r="B198" s="78"/>
      <c r="C198" s="3"/>
      <c r="F198" s="55"/>
      <c r="G198" s="60"/>
      <c r="H198" s="60"/>
      <c r="I198" s="55"/>
      <c r="J198" s="55"/>
      <c r="K198" s="55"/>
      <c r="L198" s="55"/>
      <c r="M198" s="55"/>
      <c r="N198" s="40"/>
    </row>
    <row r="199" spans="1:14" s="2" customFormat="1" ht="13.5">
      <c r="A199" s="110"/>
      <c r="B199" s="78"/>
      <c r="C199" s="3"/>
      <c r="F199" s="55"/>
      <c r="G199" s="60"/>
      <c r="H199" s="60"/>
      <c r="I199" s="55"/>
      <c r="J199" s="55"/>
      <c r="K199" s="55"/>
      <c r="L199" s="55"/>
      <c r="M199" s="55"/>
      <c r="N199" s="40"/>
    </row>
    <row r="200" spans="1:14" s="2" customFormat="1" ht="13.5">
      <c r="A200" s="110"/>
      <c r="B200" s="78"/>
      <c r="C200" s="3"/>
      <c r="F200" s="55"/>
      <c r="G200" s="60"/>
      <c r="H200" s="60"/>
      <c r="I200" s="55"/>
      <c r="J200" s="55"/>
      <c r="K200" s="55"/>
      <c r="L200" s="55"/>
      <c r="M200" s="55"/>
      <c r="N200" s="40"/>
    </row>
    <row r="201" spans="1:14" s="2" customFormat="1" ht="13.5">
      <c r="A201" s="110"/>
      <c r="B201" s="78"/>
      <c r="C201" s="3"/>
      <c r="F201" s="55"/>
      <c r="G201" s="60"/>
      <c r="H201" s="60"/>
      <c r="I201" s="55"/>
      <c r="J201" s="55"/>
      <c r="K201" s="55"/>
      <c r="L201" s="55"/>
      <c r="M201" s="55"/>
      <c r="N201" s="40"/>
    </row>
    <row r="202" spans="1:14" s="2" customFormat="1" ht="13.5">
      <c r="A202" s="110"/>
      <c r="B202" s="78"/>
      <c r="C202" s="3"/>
      <c r="F202" s="55"/>
      <c r="G202" s="60"/>
      <c r="H202" s="60"/>
      <c r="I202" s="55"/>
      <c r="J202" s="55"/>
      <c r="K202" s="55"/>
      <c r="L202" s="55"/>
      <c r="M202" s="55"/>
      <c r="N202" s="40"/>
    </row>
    <row r="203" spans="1:14" s="2" customFormat="1" ht="13.5">
      <c r="A203" s="110"/>
      <c r="B203" s="78"/>
      <c r="C203" s="3"/>
      <c r="F203" s="55"/>
      <c r="G203" s="60"/>
      <c r="H203" s="60"/>
      <c r="I203" s="55"/>
      <c r="J203" s="55"/>
      <c r="K203" s="55"/>
      <c r="L203" s="55"/>
      <c r="M203" s="55"/>
      <c r="N203" s="40"/>
    </row>
    <row r="204" spans="1:14" s="2" customFormat="1" ht="13.5">
      <c r="A204" s="110"/>
      <c r="B204" s="78"/>
      <c r="C204" s="3"/>
      <c r="F204" s="55"/>
      <c r="G204" s="60"/>
      <c r="H204" s="60"/>
      <c r="I204" s="55"/>
      <c r="J204" s="55"/>
      <c r="K204" s="55"/>
      <c r="L204" s="55"/>
      <c r="M204" s="55"/>
      <c r="N204" s="40"/>
    </row>
    <row r="205" spans="1:14" s="2" customFormat="1" ht="13.5">
      <c r="A205" s="110"/>
      <c r="B205" s="78"/>
      <c r="C205" s="3"/>
      <c r="F205" s="55"/>
      <c r="G205" s="60"/>
      <c r="H205" s="60"/>
      <c r="I205" s="55"/>
      <c r="J205" s="55"/>
      <c r="K205" s="55"/>
      <c r="L205" s="55"/>
      <c r="M205" s="55"/>
      <c r="N205" s="40"/>
    </row>
    <row r="206" spans="1:14" s="2" customFormat="1" ht="13.5">
      <c r="A206" s="110"/>
      <c r="B206" s="78"/>
      <c r="C206" s="3"/>
      <c r="F206" s="55"/>
      <c r="G206" s="60"/>
      <c r="H206" s="60"/>
      <c r="I206" s="55"/>
      <c r="J206" s="55"/>
      <c r="K206" s="55"/>
      <c r="L206" s="55"/>
      <c r="M206" s="55"/>
      <c r="N206" s="40"/>
    </row>
    <row r="207" spans="1:14" s="2" customFormat="1" ht="13.5">
      <c r="A207" s="110"/>
      <c r="B207" s="78"/>
      <c r="C207" s="3"/>
      <c r="F207" s="55"/>
      <c r="G207" s="60"/>
      <c r="H207" s="60"/>
      <c r="I207" s="55"/>
      <c r="J207" s="55"/>
      <c r="K207" s="55"/>
      <c r="L207" s="55"/>
      <c r="M207" s="55"/>
      <c r="N207" s="40"/>
    </row>
    <row r="208" spans="1:14" s="2" customFormat="1" ht="13.5">
      <c r="A208" s="110"/>
      <c r="B208" s="78"/>
      <c r="C208" s="3"/>
      <c r="F208" s="55"/>
      <c r="G208" s="60"/>
      <c r="H208" s="60"/>
      <c r="I208" s="55"/>
      <c r="J208" s="55"/>
      <c r="K208" s="55"/>
      <c r="L208" s="55"/>
      <c r="M208" s="55"/>
      <c r="N208" s="40"/>
    </row>
    <row r="209" spans="1:14" s="2" customFormat="1" ht="13.5">
      <c r="A209" s="110"/>
      <c r="B209" s="78"/>
      <c r="C209" s="3"/>
      <c r="F209" s="55"/>
      <c r="G209" s="60"/>
      <c r="H209" s="60"/>
      <c r="I209" s="55"/>
      <c r="J209" s="55"/>
      <c r="K209" s="55"/>
      <c r="L209" s="55"/>
      <c r="M209" s="55"/>
      <c r="N209" s="40"/>
    </row>
    <row r="210" spans="1:14" s="2" customFormat="1" ht="13.5">
      <c r="A210" s="110"/>
      <c r="B210" s="78"/>
      <c r="C210" s="3"/>
      <c r="F210" s="55"/>
      <c r="G210" s="60"/>
      <c r="H210" s="60"/>
      <c r="I210" s="55"/>
      <c r="J210" s="55"/>
      <c r="K210" s="55"/>
      <c r="L210" s="55"/>
      <c r="M210" s="55"/>
      <c r="N210" s="40"/>
    </row>
    <row r="211" spans="1:14" s="2" customFormat="1" ht="13.5">
      <c r="A211" s="110"/>
      <c r="B211" s="78"/>
      <c r="C211" s="3"/>
      <c r="F211" s="55"/>
      <c r="G211" s="60"/>
      <c r="H211" s="60"/>
      <c r="I211" s="55"/>
      <c r="J211" s="55"/>
      <c r="K211" s="55"/>
      <c r="L211" s="55"/>
      <c r="M211" s="55"/>
      <c r="N211" s="40"/>
    </row>
    <row r="212" spans="1:14" s="2" customFormat="1" ht="13.5">
      <c r="A212" s="110"/>
      <c r="B212" s="78"/>
      <c r="C212" s="3"/>
      <c r="F212" s="55"/>
      <c r="G212" s="60"/>
      <c r="H212" s="60"/>
      <c r="I212" s="55"/>
      <c r="J212" s="55"/>
      <c r="K212" s="55"/>
      <c r="L212" s="55"/>
      <c r="M212" s="55"/>
      <c r="N212" s="40"/>
    </row>
    <row r="213" spans="1:14" s="2" customFormat="1" ht="13.5">
      <c r="A213" s="110"/>
      <c r="B213" s="78"/>
      <c r="C213" s="3"/>
      <c r="F213" s="55"/>
      <c r="G213" s="60"/>
      <c r="H213" s="60"/>
      <c r="I213" s="55"/>
      <c r="J213" s="55"/>
      <c r="K213" s="55"/>
      <c r="L213" s="55"/>
      <c r="M213" s="55"/>
      <c r="N213" s="40"/>
    </row>
    <row r="214" spans="1:14" s="2" customFormat="1" ht="13.5">
      <c r="A214" s="110"/>
      <c r="B214" s="78"/>
      <c r="C214" s="3"/>
      <c r="F214" s="55"/>
      <c r="G214" s="60"/>
      <c r="H214" s="60"/>
      <c r="I214" s="55"/>
      <c r="J214" s="55"/>
      <c r="K214" s="55"/>
      <c r="L214" s="55"/>
      <c r="M214" s="55"/>
      <c r="N214" s="40"/>
    </row>
    <row r="215" spans="1:14" s="2" customFormat="1" ht="13.5">
      <c r="A215" s="110"/>
      <c r="B215" s="78"/>
      <c r="C215" s="3"/>
      <c r="F215" s="55"/>
      <c r="G215" s="60"/>
      <c r="H215" s="60"/>
      <c r="I215" s="55"/>
      <c r="J215" s="55"/>
      <c r="K215" s="55"/>
      <c r="L215" s="55"/>
      <c r="M215" s="55"/>
      <c r="N215" s="40"/>
    </row>
    <row r="216" spans="1:14" s="2" customFormat="1" ht="13.5">
      <c r="A216" s="110"/>
      <c r="B216" s="78"/>
      <c r="C216" s="3"/>
      <c r="F216" s="55"/>
      <c r="G216" s="60"/>
      <c r="H216" s="60"/>
      <c r="I216" s="55"/>
      <c r="J216" s="55"/>
      <c r="K216" s="55"/>
      <c r="L216" s="55"/>
      <c r="M216" s="55"/>
      <c r="N216" s="40"/>
    </row>
    <row r="217" spans="1:14" s="2" customFormat="1" ht="13.5">
      <c r="A217" s="110"/>
      <c r="B217" s="78"/>
      <c r="C217" s="3"/>
      <c r="F217" s="55"/>
      <c r="G217" s="60"/>
      <c r="H217" s="60"/>
      <c r="I217" s="55"/>
      <c r="J217" s="55"/>
      <c r="K217" s="55"/>
      <c r="L217" s="55"/>
      <c r="M217" s="55"/>
      <c r="N217" s="40"/>
    </row>
    <row r="218" spans="1:14" s="2" customFormat="1" ht="13.5">
      <c r="A218" s="110"/>
      <c r="B218" s="78"/>
      <c r="C218" s="3"/>
      <c r="F218" s="55"/>
      <c r="G218" s="60"/>
      <c r="H218" s="60"/>
      <c r="I218" s="55"/>
      <c r="J218" s="55"/>
      <c r="K218" s="55"/>
      <c r="L218" s="55"/>
      <c r="M218" s="55"/>
      <c r="N218" s="40"/>
    </row>
    <row r="219" spans="1:14" s="2" customFormat="1" ht="13.5">
      <c r="A219" s="110"/>
      <c r="B219" s="78"/>
      <c r="C219" s="3"/>
      <c r="F219" s="55"/>
      <c r="G219" s="60"/>
      <c r="H219" s="60"/>
      <c r="I219" s="55"/>
      <c r="J219" s="55"/>
      <c r="K219" s="55"/>
      <c r="L219" s="55"/>
      <c r="M219" s="55"/>
      <c r="N219" s="40"/>
    </row>
    <row r="220" spans="1:14" s="2" customFormat="1" ht="13.5">
      <c r="A220" s="110"/>
      <c r="B220" s="78"/>
      <c r="C220" s="3"/>
      <c r="F220" s="55"/>
      <c r="G220" s="60"/>
      <c r="H220" s="60"/>
      <c r="I220" s="55"/>
      <c r="J220" s="55"/>
      <c r="K220" s="55"/>
      <c r="L220" s="55"/>
      <c r="M220" s="55"/>
      <c r="N220" s="40"/>
    </row>
    <row r="221" spans="1:14" s="2" customFormat="1" ht="13.5">
      <c r="A221" s="110"/>
      <c r="B221" s="78"/>
      <c r="C221" s="3"/>
      <c r="F221" s="55"/>
      <c r="G221" s="60"/>
      <c r="H221" s="60"/>
      <c r="I221" s="55"/>
      <c r="J221" s="55"/>
      <c r="K221" s="55"/>
      <c r="L221" s="55"/>
      <c r="M221" s="55"/>
      <c r="N221" s="40"/>
    </row>
    <row r="222" spans="1:14" s="2" customFormat="1" ht="13.5">
      <c r="A222" s="110"/>
      <c r="B222" s="78"/>
      <c r="C222" s="3"/>
      <c r="F222" s="55"/>
      <c r="G222" s="60"/>
      <c r="H222" s="60"/>
      <c r="I222" s="55"/>
      <c r="J222" s="55"/>
      <c r="K222" s="55"/>
      <c r="L222" s="55"/>
      <c r="M222" s="55"/>
      <c r="N222" s="40"/>
    </row>
    <row r="223" spans="1:14" s="2" customFormat="1" ht="13.5">
      <c r="A223" s="110"/>
      <c r="B223" s="78"/>
      <c r="C223" s="3"/>
      <c r="F223" s="55"/>
      <c r="G223" s="60"/>
      <c r="H223" s="60"/>
      <c r="I223" s="55"/>
      <c r="J223" s="55"/>
      <c r="K223" s="55"/>
      <c r="L223" s="55"/>
      <c r="M223" s="55"/>
      <c r="N223" s="40"/>
    </row>
    <row r="224" spans="1:14" s="2" customFormat="1" ht="13.5">
      <c r="A224" s="110"/>
      <c r="B224" s="78"/>
      <c r="C224" s="3"/>
      <c r="F224" s="55"/>
      <c r="G224" s="60"/>
      <c r="H224" s="60"/>
      <c r="I224" s="55"/>
      <c r="J224" s="55"/>
      <c r="K224" s="55"/>
      <c r="L224" s="55"/>
      <c r="M224" s="55"/>
      <c r="N224" s="40"/>
    </row>
    <row r="225" spans="1:14" s="2" customFormat="1" ht="13.5">
      <c r="A225" s="110"/>
      <c r="B225" s="78"/>
      <c r="C225" s="3"/>
      <c r="F225" s="55"/>
      <c r="G225" s="60"/>
      <c r="H225" s="60"/>
      <c r="I225" s="55"/>
      <c r="J225" s="55"/>
      <c r="K225" s="55"/>
      <c r="L225" s="55"/>
      <c r="M225" s="55"/>
      <c r="N225" s="40"/>
    </row>
    <row r="226" spans="1:14" s="2" customFormat="1" ht="13.5">
      <c r="A226" s="110"/>
      <c r="B226" s="78"/>
      <c r="C226" s="3"/>
      <c r="F226" s="55"/>
      <c r="G226" s="60"/>
      <c r="H226" s="60"/>
      <c r="I226" s="55"/>
      <c r="J226" s="55"/>
      <c r="K226" s="55"/>
      <c r="L226" s="55"/>
      <c r="M226" s="55"/>
      <c r="N226" s="40"/>
    </row>
    <row r="227" spans="1:14" s="2" customFormat="1" ht="13.5">
      <c r="A227" s="110"/>
      <c r="B227" s="78"/>
      <c r="C227" s="3"/>
      <c r="F227" s="55"/>
      <c r="G227" s="60"/>
      <c r="H227" s="60"/>
      <c r="I227" s="55"/>
      <c r="J227" s="55"/>
      <c r="K227" s="55"/>
      <c r="L227" s="55"/>
      <c r="M227" s="55"/>
      <c r="N227" s="40"/>
    </row>
    <row r="228" spans="1:14" s="2" customFormat="1" ht="13.5">
      <c r="A228" s="110"/>
      <c r="B228" s="78"/>
      <c r="C228" s="3"/>
      <c r="F228" s="55"/>
      <c r="G228" s="60"/>
      <c r="H228" s="60"/>
      <c r="I228" s="55"/>
      <c r="J228" s="55"/>
      <c r="K228" s="55"/>
      <c r="L228" s="55"/>
      <c r="M228" s="55"/>
      <c r="N228" s="40"/>
    </row>
    <row r="229" spans="1:14" s="2" customFormat="1" ht="13.5">
      <c r="A229" s="110"/>
      <c r="B229" s="78"/>
      <c r="C229" s="3"/>
      <c r="F229" s="55"/>
      <c r="G229" s="60"/>
      <c r="H229" s="60"/>
      <c r="I229" s="55"/>
      <c r="J229" s="55"/>
      <c r="K229" s="55"/>
      <c r="L229" s="55"/>
      <c r="M229" s="55"/>
      <c r="N229" s="40"/>
    </row>
    <row r="230" spans="1:14" s="2" customFormat="1" ht="13.5">
      <c r="A230" s="110"/>
      <c r="B230" s="78"/>
      <c r="C230" s="3"/>
      <c r="F230" s="55"/>
      <c r="G230" s="60"/>
      <c r="H230" s="60"/>
      <c r="I230" s="55"/>
      <c r="J230" s="55"/>
      <c r="K230" s="55"/>
      <c r="L230" s="55"/>
      <c r="M230" s="55"/>
      <c r="N230" s="40"/>
    </row>
    <row r="231" spans="1:14" s="2" customFormat="1" ht="13.5">
      <c r="A231" s="110"/>
      <c r="B231" s="78"/>
      <c r="C231" s="3"/>
      <c r="F231" s="55"/>
      <c r="G231" s="60"/>
      <c r="H231" s="60"/>
      <c r="I231" s="55"/>
      <c r="J231" s="55"/>
      <c r="K231" s="55"/>
      <c r="L231" s="55"/>
      <c r="M231" s="55"/>
      <c r="N231" s="40"/>
    </row>
    <row r="232" spans="1:14" s="2" customFormat="1" ht="13.5">
      <c r="A232" s="110"/>
      <c r="B232" s="78"/>
      <c r="C232" s="3"/>
      <c r="F232" s="55"/>
      <c r="G232" s="60"/>
      <c r="H232" s="60"/>
      <c r="I232" s="55"/>
      <c r="J232" s="55"/>
      <c r="K232" s="55"/>
      <c r="L232" s="55"/>
      <c r="M232" s="55"/>
      <c r="N232" s="40"/>
    </row>
    <row r="233" spans="1:14" s="2" customFormat="1" ht="13.5">
      <c r="A233" s="110"/>
      <c r="B233" s="78"/>
      <c r="C233" s="3"/>
      <c r="F233" s="55"/>
      <c r="G233" s="60"/>
      <c r="H233" s="60"/>
      <c r="I233" s="55"/>
      <c r="J233" s="55"/>
      <c r="K233" s="55"/>
      <c r="L233" s="55"/>
      <c r="M233" s="55"/>
      <c r="N233" s="40"/>
    </row>
    <row r="234" spans="1:14" s="2" customFormat="1" ht="13.5">
      <c r="A234" s="110"/>
      <c r="B234" s="78"/>
      <c r="C234" s="3"/>
      <c r="F234" s="55"/>
      <c r="G234" s="60"/>
      <c r="H234" s="60"/>
      <c r="I234" s="55"/>
      <c r="J234" s="55"/>
      <c r="K234" s="55"/>
      <c r="L234" s="55"/>
      <c r="M234" s="55"/>
      <c r="N234" s="40"/>
    </row>
    <row r="235" spans="1:14" s="2" customFormat="1" ht="13.5">
      <c r="A235" s="110"/>
      <c r="B235" s="78"/>
      <c r="C235" s="3"/>
      <c r="F235" s="55"/>
      <c r="G235" s="60"/>
      <c r="H235" s="60"/>
      <c r="I235" s="55"/>
      <c r="J235" s="55"/>
      <c r="K235" s="55"/>
      <c r="L235" s="55"/>
      <c r="M235" s="55"/>
      <c r="N235" s="40"/>
    </row>
    <row r="236" spans="1:14" s="2" customFormat="1" ht="13.5">
      <c r="A236" s="110"/>
      <c r="B236" s="78"/>
      <c r="C236" s="3"/>
      <c r="F236" s="55"/>
      <c r="G236" s="60"/>
      <c r="H236" s="60"/>
      <c r="I236" s="55"/>
      <c r="J236" s="55"/>
      <c r="K236" s="55"/>
      <c r="L236" s="55"/>
      <c r="M236" s="55"/>
      <c r="N236" s="40"/>
    </row>
    <row r="237" spans="1:14" s="2" customFormat="1" ht="13.5">
      <c r="A237" s="110"/>
      <c r="B237" s="78"/>
      <c r="C237" s="3"/>
      <c r="F237" s="55"/>
      <c r="G237" s="60"/>
      <c r="H237" s="60"/>
      <c r="I237" s="55"/>
      <c r="J237" s="55"/>
      <c r="K237" s="55"/>
      <c r="L237" s="55"/>
      <c r="M237" s="55"/>
      <c r="N237" s="40"/>
    </row>
    <row r="238" spans="1:14" s="2" customFormat="1" ht="13.5">
      <c r="A238" s="110"/>
      <c r="B238" s="78"/>
      <c r="C238" s="3"/>
      <c r="F238" s="55"/>
      <c r="G238" s="60"/>
      <c r="H238" s="60"/>
      <c r="I238" s="55"/>
      <c r="J238" s="55"/>
      <c r="K238" s="55"/>
      <c r="L238" s="55"/>
      <c r="M238" s="55"/>
      <c r="N238" s="40"/>
    </row>
    <row r="239" spans="1:14" s="2" customFormat="1" ht="13.5">
      <c r="A239" s="110"/>
      <c r="B239" s="78"/>
      <c r="C239" s="3"/>
      <c r="F239" s="55"/>
      <c r="G239" s="60"/>
      <c r="H239" s="60"/>
      <c r="I239" s="55"/>
      <c r="J239" s="55"/>
      <c r="K239" s="55"/>
      <c r="L239" s="55"/>
      <c r="M239" s="55"/>
      <c r="N239" s="40"/>
    </row>
    <row r="240" spans="1:14" s="2" customFormat="1" ht="13.5">
      <c r="A240" s="110"/>
      <c r="B240" s="78"/>
      <c r="C240" s="3"/>
      <c r="F240" s="55"/>
      <c r="G240" s="60"/>
      <c r="H240" s="60"/>
      <c r="I240" s="55"/>
      <c r="J240" s="55"/>
      <c r="K240" s="55"/>
      <c r="L240" s="55"/>
      <c r="M240" s="55"/>
      <c r="N240" s="40"/>
    </row>
    <row r="241" spans="1:14" s="2" customFormat="1" ht="13.5">
      <c r="A241" s="110"/>
      <c r="B241" s="78"/>
      <c r="C241" s="3"/>
      <c r="F241" s="55"/>
      <c r="G241" s="60"/>
      <c r="H241" s="60"/>
      <c r="I241" s="55"/>
      <c r="J241" s="55"/>
      <c r="K241" s="55"/>
      <c r="L241" s="55"/>
      <c r="M241" s="55"/>
      <c r="N241" s="40"/>
    </row>
    <row r="242" spans="1:14" s="2" customFormat="1" ht="13.5">
      <c r="A242" s="110"/>
      <c r="B242" s="78"/>
      <c r="C242" s="3"/>
      <c r="F242" s="55"/>
      <c r="G242" s="60"/>
      <c r="H242" s="60"/>
      <c r="I242" s="55"/>
      <c r="J242" s="55"/>
      <c r="K242" s="55"/>
      <c r="L242" s="55"/>
      <c r="M242" s="55"/>
      <c r="N242" s="40"/>
    </row>
    <row r="243" spans="1:14" s="2" customFormat="1" ht="13.5">
      <c r="A243" s="110"/>
      <c r="B243" s="78"/>
      <c r="C243" s="3"/>
      <c r="F243" s="55"/>
      <c r="G243" s="60"/>
      <c r="H243" s="60"/>
      <c r="I243" s="55"/>
      <c r="J243" s="55"/>
      <c r="K243" s="55"/>
      <c r="L243" s="55"/>
      <c r="M243" s="55"/>
      <c r="N243" s="40"/>
    </row>
    <row r="244" spans="1:14" s="2" customFormat="1" ht="13.5">
      <c r="A244" s="110"/>
      <c r="B244" s="78"/>
      <c r="C244" s="3"/>
      <c r="F244" s="55"/>
      <c r="G244" s="60"/>
      <c r="H244" s="60"/>
      <c r="I244" s="55"/>
      <c r="J244" s="55"/>
      <c r="K244" s="55"/>
      <c r="L244" s="55"/>
      <c r="M244" s="55"/>
      <c r="N244" s="40"/>
    </row>
    <row r="245" spans="1:14" s="2" customFormat="1" ht="13.5">
      <c r="A245" s="110"/>
      <c r="B245" s="78"/>
      <c r="C245" s="3"/>
      <c r="F245" s="55"/>
      <c r="G245" s="60"/>
      <c r="H245" s="60"/>
      <c r="I245" s="55"/>
      <c r="J245" s="55"/>
      <c r="K245" s="55"/>
      <c r="L245" s="55"/>
      <c r="M245" s="55"/>
      <c r="N245" s="40"/>
    </row>
    <row r="246" spans="1:14" s="2" customFormat="1" ht="13.5">
      <c r="A246" s="110"/>
      <c r="B246" s="78"/>
      <c r="C246" s="3"/>
      <c r="F246" s="55"/>
      <c r="G246" s="60"/>
      <c r="H246" s="60"/>
      <c r="I246" s="55"/>
      <c r="J246" s="55"/>
      <c r="K246" s="55"/>
      <c r="L246" s="55"/>
      <c r="M246" s="55"/>
      <c r="N246" s="40"/>
    </row>
    <row r="247" spans="1:14" s="2" customFormat="1" ht="13.5">
      <c r="A247" s="110"/>
      <c r="B247" s="78"/>
      <c r="C247" s="3"/>
      <c r="F247" s="55"/>
      <c r="G247" s="60"/>
      <c r="H247" s="60"/>
      <c r="I247" s="55"/>
      <c r="J247" s="55"/>
      <c r="K247" s="55"/>
      <c r="L247" s="55"/>
      <c r="M247" s="55"/>
      <c r="N247" s="40"/>
    </row>
    <row r="248" spans="1:14" s="2" customFormat="1" ht="13.5">
      <c r="A248" s="110"/>
      <c r="B248" s="78"/>
      <c r="C248" s="3"/>
      <c r="F248" s="55"/>
      <c r="G248" s="60"/>
      <c r="H248" s="60"/>
      <c r="I248" s="55"/>
      <c r="J248" s="55"/>
      <c r="K248" s="55"/>
      <c r="L248" s="55"/>
      <c r="M248" s="55"/>
      <c r="N248" s="40"/>
    </row>
    <row r="249" spans="1:14" s="2" customFormat="1" ht="13.5">
      <c r="A249" s="110"/>
      <c r="B249" s="78"/>
      <c r="C249" s="3"/>
      <c r="F249" s="55"/>
      <c r="G249" s="60"/>
      <c r="H249" s="60"/>
      <c r="I249" s="55"/>
      <c r="J249" s="55"/>
      <c r="K249" s="55"/>
      <c r="L249" s="55"/>
      <c r="M249" s="55"/>
      <c r="N249" s="40"/>
    </row>
    <row r="250" spans="1:14" ht="12.75"/>
    <row r="251" spans="1:14" ht="12.75"/>
    <row r="252" spans="1:14" ht="12.75"/>
    <row r="253" spans="1:14" ht="12.75"/>
    <row r="254" spans="1:14" ht="12.75"/>
    <row r="255" spans="1:14" ht="12.75"/>
  </sheetData>
  <mergeCells count="31">
    <mergeCell ref="B130:E130"/>
    <mergeCell ref="B131:E131"/>
    <mergeCell ref="A4:E4"/>
    <mergeCell ref="B16:D16"/>
    <mergeCell ref="B14:D14"/>
    <mergeCell ref="B15:D15"/>
    <mergeCell ref="C115:E115"/>
    <mergeCell ref="C117:E117"/>
    <mergeCell ref="A111:E111"/>
    <mergeCell ref="C23:E23"/>
    <mergeCell ref="C79:E79"/>
    <mergeCell ref="C99:E99"/>
    <mergeCell ref="C107:E107"/>
    <mergeCell ref="C127:E127"/>
    <mergeCell ref="A122:B122"/>
    <mergeCell ref="A124:B124"/>
    <mergeCell ref="H8:K8"/>
    <mergeCell ref="B8:D8"/>
    <mergeCell ref="B11:D11"/>
    <mergeCell ref="C19:D19"/>
    <mergeCell ref="B21:D21"/>
    <mergeCell ref="B20:D20"/>
    <mergeCell ref="H126:J126"/>
    <mergeCell ref="H127:J127"/>
    <mergeCell ref="H125:J125"/>
    <mergeCell ref="C122:E122"/>
    <mergeCell ref="C119:E119"/>
    <mergeCell ref="C124:E124"/>
    <mergeCell ref="G120:J120"/>
    <mergeCell ref="H122:J122"/>
    <mergeCell ref="G124:J124"/>
  </mergeCells>
  <phoneticPr fontId="8" type="noConversion"/>
  <printOptions horizontalCentered="1" verticalCentered="1"/>
  <pageMargins left="0.59055118110236227" right="0.59055118110236227" top="0.74803149606299213" bottom="0.98425196850393704" header="0" footer="0.55118110236220474"/>
  <pageSetup paperSize="9" orientation="portrait" r:id="rId1"/>
  <headerFooter>
    <oddFooter>&amp;C&amp;"Century Gothic,Uobičajeno"&amp;8&amp;P&amp;R&amp;12&amp;G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OPCI I POSEBNI UVJETI</vt:lpstr>
      <vt:lpstr>TROŠKOVNIK</vt:lpstr>
      <vt:lpstr>TROŠKOVNIK!Podrucje_ispisa</vt:lpstr>
    </vt:vector>
  </TitlesOfParts>
  <Company>Krovopokrivačko - građevinski obrt "MAKOTER"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Tecaj</dc:title>
  <dc:creator/>
  <cp:lastModifiedBy>Windows korisnik</cp:lastModifiedBy>
  <cp:lastPrinted>2018-01-26T07:50:00Z</cp:lastPrinted>
  <dcterms:created xsi:type="dcterms:W3CDTF">2000-03-21T14:28:53Z</dcterms:created>
  <dcterms:modified xsi:type="dcterms:W3CDTF">2018-01-26T10:25:12Z</dcterms:modified>
</cp:coreProperties>
</file>